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4095" windowWidth="15480" windowHeight="4590" tabRatio="942" activeTab="3"/>
  </bookViews>
  <sheets>
    <sheet name="Инструкция" sheetId="1" r:id="rId1"/>
    <sheet name="Титульный" sheetId="2" r:id="rId2"/>
    <sheet name="ВО доступ" sheetId="3" r:id="rId3"/>
    <sheet name="Ссылки на публикации" sheetId="4" r:id="rId4"/>
    <sheet name="Комментарии" sheetId="5" r:id="rId5"/>
    <sheet name="Проверка" sheetId="6" r:id="rId6"/>
    <sheet name="AllSheetsInThisWorkbook" sheetId="7" state="veryHidden" r:id="rId7"/>
    <sheet name="et_union" sheetId="8" state="veryHidden" r:id="rId8"/>
    <sheet name="TEHSHEET" sheetId="9" state="veryHidden" r:id="rId9"/>
    <sheet name="REESTR" sheetId="10" state="veryHidden" r:id="rId10"/>
    <sheet name="REESTR_ORG" sheetId="11" state="veryHidden" r:id="rId11"/>
    <sheet name="REESTR_MO" sheetId="12" state="veryHidden" r:id="rId12"/>
    <sheet name="REESTR_TEMP" sheetId="13" state="veryHidden" r:id="rId13"/>
    <sheet name="modHyp" sheetId="14" state="veryHidden" r:id="rId14"/>
    <sheet name="modChange" sheetId="15" state="veryHidden" r:id="rId15"/>
    <sheet name="modReestr" sheetId="16" state="veryHidden" r:id="rId16"/>
    <sheet name="modPROV" sheetId="17" state="veryHidden" r:id="rId17"/>
    <sheet name="modButtonClick" sheetId="18" state="veryHidden" r:id="rId18"/>
    <sheet name="modWindowClipboard" sheetId="19" state="veryHidden" r:id="rId19"/>
    <sheet name="modTitleSheetHeaders" sheetId="20" state="veryHidden" r:id="rId20"/>
    <sheet name="modServiceModule" sheetId="21" state="veryHidden" r:id="rId21"/>
    <sheet name="modClassifierValidate" sheetId="22" state="veryHidden" r:id="rId22"/>
    <sheet name="modInfo" sheetId="23" state="veryHidden" r:id="rId23"/>
    <sheet name="Паспорт" sheetId="24" state="veryHidden" r:id="rId24"/>
  </sheets>
  <definedNames>
    <definedName name="activity">'Титульный'!$G$22</definedName>
    <definedName name="activity_zag">'Титульный'!$E$22</definedName>
    <definedName name="add_ACCESS_range">'et_union'!$4:$4</definedName>
    <definedName name="add_HYPERLINK_range">'et_union'!$9:$9</definedName>
    <definedName name="add_MO_range">'et_union'!$15:$15</definedName>
    <definedName name="add_MR_range">'et_union'!$15:$16</definedName>
    <definedName name="checkBC_1">'ВО доступ'!$F$18:$F$20</definedName>
    <definedName name="checkBC_2">'Ссылки на публикации'!$F$14:$F$15</definedName>
    <definedName name="checkEtcBC_1">'ВО доступ'!$G$14:$G$21</definedName>
    <definedName name="checkEtcBC_2">'Ссылки на публикации'!$G$14:$H$15</definedName>
    <definedName name="DAY">'TEHSHEET'!$G$2:$G$32</definedName>
    <definedName name="deleteForExceptions">'et_union'!#REF!</definedName>
    <definedName name="deleteNotForExceptions">'et_union'!$H$9</definedName>
    <definedName name="details_of_org">'Титульный'!$G$31:$G$40</definedName>
    <definedName name="fil">'Титульный'!$G$19</definedName>
    <definedName name="fil_flag">'Титульный'!$G$15</definedName>
    <definedName name="god">'Титульный'!$G$12</definedName>
    <definedName name="IndicationPublication">'Ссылки на публикации'!$E$10</definedName>
    <definedName name="inn">'Титульный'!$G$20</definedName>
    <definedName name="inn_zag">'Титульный'!$E$20</definedName>
    <definedName name="kind_of_activity">'TEHSHEET'!$I$2:$I$4</definedName>
    <definedName name="kpp">'Титульный'!$G$21</definedName>
    <definedName name="kpp_zag">'Титульный'!$E$21</definedName>
    <definedName name="kvartal">'TEHSHEET'!$B$2:$B$6</definedName>
    <definedName name="LIST_MR_MO_OKTMO">'REESTR_MO'!$A$2:$C$528</definedName>
    <definedName name="LIST_ORG_VO">'REESTR_ORG'!$A$2:$H$108</definedName>
    <definedName name="logic">'TEHSHEET'!$A$2:$A$3</definedName>
    <definedName name="mo_check">'Титульный'!$F$27:$F$29</definedName>
    <definedName name="MO_LIST_10">'REESTR_MO'!$B$122</definedName>
    <definedName name="MO_LIST_11">'REESTR_MO'!$B$123</definedName>
    <definedName name="MO_LIST_12">'REESTR_MO'!$B$124:$B$141</definedName>
    <definedName name="MO_LIST_13">'REESTR_MO'!$B$142:$B$159</definedName>
    <definedName name="MO_LIST_14">'REESTR_MO'!$B$160:$B$171</definedName>
    <definedName name="MO_LIST_15">'REESTR_MO'!$B$172:$B$188</definedName>
    <definedName name="MO_LIST_16">'REESTR_MO'!$B$189:$B$203</definedName>
    <definedName name="MO_LIST_17">'REESTR_MO'!$B$204:$B$227</definedName>
    <definedName name="MO_LIST_18">'REESTR_MO'!$B$228:$B$243</definedName>
    <definedName name="MO_LIST_19">'REESTR_MO'!$B$244:$B$260</definedName>
    <definedName name="MO_LIST_2">'REESTR_MO'!$B$2:$B$25</definedName>
    <definedName name="MO_LIST_20">'REESTR_MO'!$B$261:$B$284</definedName>
    <definedName name="MO_LIST_21">'REESTR_MO'!$B$285:$B$298</definedName>
    <definedName name="MO_LIST_22">'REESTR_MO'!$B$299:$B$319</definedName>
    <definedName name="MO_LIST_23">'REESTR_MO'!$B$320:$B$335</definedName>
    <definedName name="MO_LIST_24">'REESTR_MO'!$B$336:$B$352</definedName>
    <definedName name="MO_LIST_25">'REESTR_MO'!$B$353:$B$364</definedName>
    <definedName name="MO_LIST_26">'REESTR_MO'!$B$365:$B$374</definedName>
    <definedName name="MO_LIST_27">'REESTR_MO'!$B$375:$B$391</definedName>
    <definedName name="MO_LIST_28">'REESTR_MO'!$B$392:$B$408</definedName>
    <definedName name="MO_LIST_29">'REESTR_MO'!$B$409:$B$420</definedName>
    <definedName name="MO_LIST_3">'REESTR_MO'!$B$26:$B$45</definedName>
    <definedName name="MO_LIST_30">'REESTR_MO'!$B$421:$B$439</definedName>
    <definedName name="MO_LIST_31">'REESTR_MO'!$B$440:$B$455</definedName>
    <definedName name="MO_LIST_32">'REESTR_MO'!$B$456:$B$480</definedName>
    <definedName name="MO_LIST_33">'REESTR_MO'!$B$481:$B$496</definedName>
    <definedName name="MO_LIST_34">'REESTR_MO'!$B$497:$B$513</definedName>
    <definedName name="MO_LIST_35">'REESTR_MO'!$B$514:$B$528</definedName>
    <definedName name="MO_LIST_4">'REESTR_MO'!$B$46:$B$60</definedName>
    <definedName name="MO_LIST_5">'REESTR_MO'!$B$61:$B$77</definedName>
    <definedName name="MO_LIST_6">'REESTR_MO'!$B$78:$B$90</definedName>
    <definedName name="MO_LIST_7">'REESTR_MO'!$B$91:$B$108</definedName>
    <definedName name="MO_LIST_8">'REESTR_MO'!$B$109:$B$120</definedName>
    <definedName name="MO_LIST_9">'REESTR_MO'!$B$121</definedName>
    <definedName name="mo_zag">'Титульный'!$F$25</definedName>
    <definedName name="money">'TEHSHEET'!$D$2:$D$3</definedName>
    <definedName name="MONTH">'TEHSHEET'!$E$2:$E$13</definedName>
    <definedName name="MONTH_CH">'TEHSHEET'!$F$2:$F$13</definedName>
    <definedName name="mr_check">'Титульный'!$E$27:$E$29</definedName>
    <definedName name="MR_LIST">'REESTR_MO'!$D$2:$D$35</definedName>
    <definedName name="mr_zag">'Титульный'!$E$25</definedName>
    <definedName name="oktmo_check">'Титульный'!$G$27:$G$29</definedName>
    <definedName name="org">'Титульный'!$G$18</definedName>
    <definedName name="org_zag">'Титульный'!$E$18</definedName>
    <definedName name="prd2">'Титульный'!$G$13</definedName>
    <definedName name="ps_geo">'Паспорт'!$BC$2:$BC$5</definedName>
    <definedName name="ps_p">'Паспорт'!$BB$2:$BB$6</definedName>
    <definedName name="ps_psr">'Паспорт'!$AY$2:$AY$17</definedName>
    <definedName name="ps_sr">'Паспорт'!$AX$2:$AX$12</definedName>
    <definedName name="ps_ssh">'Паспорт'!$BA$2:$BA$4</definedName>
    <definedName name="ps_ti">'Паспорт'!$AZ$2:$AZ$5</definedName>
    <definedName name="ps_tsh">'Паспорт'!$BD$2:$BD$4</definedName>
    <definedName name="ps_z">'Паспорт'!$BE$2:$BE$5</definedName>
    <definedName name="REESTR_TEMP">'REESTR'!$A$2:$E$2</definedName>
    <definedName name="REGION">'TEHSHEET'!$H$2:$H$85</definedName>
    <definedName name="region_name">'Инструкция'!$F$7</definedName>
    <definedName name="resultUpdateMO">'Титульный'!$E$24</definedName>
    <definedName name="resultUpdateOrg">'Титульный'!$E$17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ource_of_funding">'TEHSHEET'!$J$2:$J$13</definedName>
    <definedName name="strHelpPublication">'Титульный'!$E$9</definedName>
    <definedName name="strPublication">'Титульный'!$G$10</definedName>
    <definedName name="T2_DiapProt">P1_T2_DiapProt,P2_T2_DiapProt</definedName>
    <definedName name="T6_Protect">P1_T6_Protect,P2_T6_Protect</definedName>
    <definedName name="value_region_name">'Титульный'!$G$7</definedName>
    <definedName name="version">'Инструкция'!$F$3</definedName>
    <definedName name="YEAR">'TEHSHEET'!$C$2:$C$11</definedName>
  </definedNames>
  <calcPr fullCalcOnLoad="1"/>
</workbook>
</file>

<file path=xl/sharedStrings.xml><?xml version="1.0" encoding="utf-8"?>
<sst xmlns="http://schemas.openxmlformats.org/spreadsheetml/2006/main" count="2922" uniqueCount="1709">
  <si>
    <t>ноябрь</t>
  </si>
  <si>
    <t>декабрь</t>
  </si>
  <si>
    <t>Месяц-текст</t>
  </si>
  <si>
    <t>День-число</t>
  </si>
  <si>
    <t>Месяц-число</t>
  </si>
  <si>
    <t>Даты отправки шаблона на проверку</t>
  </si>
  <si>
    <t>6.1.3</t>
  </si>
  <si>
    <t>e-mail</t>
  </si>
  <si>
    <t>Инструкция по заполнению шаблона</t>
  </si>
  <si>
    <t>3.1</t>
  </si>
  <si>
    <t>4.1</t>
  </si>
  <si>
    <t>Ссылка</t>
  </si>
  <si>
    <t>Причина</t>
  </si>
  <si>
    <t>Код диапазона:</t>
  </si>
  <si>
    <t>Название диапазона: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</si>
  <si>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</si>
  <si>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</si>
  <si>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</si>
  <si>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</si>
  <si>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</si>
  <si>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</si>
  <si>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</si>
  <si>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</si>
  <si>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</si>
  <si>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</si>
  <si>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</si>
  <si>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</si>
  <si>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</si>
  <si>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</si>
  <si>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</si>
  <si>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</si>
  <si>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</si>
  <si>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</si>
  <si>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</si>
  <si>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</si>
  <si>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</si>
  <si>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</si>
  <si>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</si>
  <si>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</si>
  <si>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</si>
  <si>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</si>
  <si>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</si>
  <si>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</si>
  <si>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</si>
  <si>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</si>
  <si>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</si>
  <si>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</si>
  <si>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</si>
  <si>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</si>
  <si>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</si>
  <si>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</si>
  <si>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</si>
  <si>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</si>
  <si>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</si>
  <si>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</si>
  <si>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</si>
  <si>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</si>
  <si>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</si>
  <si>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</si>
  <si>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</si>
  <si>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</si>
  <si>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</si>
  <si>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</si>
  <si>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</si>
  <si>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</si>
  <si>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</si>
  <si>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</si>
  <si>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</si>
  <si>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</si>
  <si>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</si>
  <si>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</si>
  <si>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</si>
  <si>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</si>
  <si>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</si>
  <si>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</si>
  <si>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</si>
  <si>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</si>
  <si>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</si>
  <si>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</si>
  <si>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</si>
  <si>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</si>
  <si>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</si>
  <si>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</si>
  <si>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</si>
  <si>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</si>
  <si>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</si>
  <si>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</si>
  <si>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</si>
  <si>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</si>
  <si>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</si>
  <si>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</si>
  <si>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</si>
  <si>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</si>
  <si>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</si>
  <si>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</si>
  <si>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</si>
  <si>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2.1</t>
  </si>
  <si>
    <t>2.2</t>
  </si>
  <si>
    <t>2.3</t>
  </si>
  <si>
    <t>Код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</si>
  <si>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</si>
  <si>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</si>
  <si>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</si>
  <si>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</si>
  <si>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</si>
  <si>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</si>
  <si>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</si>
  <si>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</si>
  <si>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</si>
  <si>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</si>
  <si>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сбыт ЭЭ</t>
  </si>
  <si>
    <t>ТБО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</si>
  <si>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</si>
  <si>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</si>
  <si>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</si>
  <si>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</si>
  <si>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</si>
  <si>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</si>
  <si>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</si>
  <si>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</si>
  <si>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</si>
  <si>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</si>
  <si>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</si>
  <si>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</si>
  <si>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</si>
  <si>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</si>
  <si>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</si>
  <si>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</si>
  <si>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</si>
  <si>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</si>
  <si>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</si>
  <si>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</si>
  <si>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МР</t>
  </si>
  <si>
    <t>МО</t>
  </si>
  <si>
    <t>ОРГАНИЗАЦИЯ</t>
  </si>
  <si>
    <t>ИНН</t>
  </si>
  <si>
    <t>КПП</t>
  </si>
  <si>
    <t>год</t>
  </si>
  <si>
    <t>выработка+передача+сбыт ТС</t>
  </si>
  <si>
    <t>1.7</t>
  </si>
  <si>
    <t>Заказчик</t>
  </si>
  <si>
    <t>ФИО</t>
  </si>
  <si>
    <t>телефон</t>
  </si>
  <si>
    <t>WEB-сайт</t>
  </si>
  <si>
    <t>Комментарий</t>
  </si>
  <si>
    <t>МР_ОКТМО</t>
  </si>
  <si>
    <t>Кварталы</t>
  </si>
  <si>
    <t>Года</t>
  </si>
  <si>
    <t>I квартал</t>
  </si>
  <si>
    <t>Не определено</t>
  </si>
  <si>
    <t>Логика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</si>
  <si>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</si>
  <si>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</si>
  <si>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</si>
  <si>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</si>
  <si>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</si>
  <si>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</si>
  <si>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</si>
  <si>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</si>
  <si>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</si>
  <si>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</si>
  <si>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</si>
  <si>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</si>
  <si>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</si>
  <si>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</si>
  <si>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</si>
  <si>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Инструкция</t>
  </si>
  <si>
    <t>Удалить</t>
  </si>
  <si>
    <t>5.1.2</t>
  </si>
  <si>
    <t>Титульный</t>
  </si>
  <si>
    <t>5.1.3</t>
  </si>
  <si>
    <t>5.1.4</t>
  </si>
  <si>
    <t>Проверка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</si>
  <si>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</si>
  <si>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</si>
  <si>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</si>
  <si>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</si>
  <si>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</si>
  <si>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</si>
  <si>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</si>
  <si>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</si>
  <si>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</si>
  <si>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</si>
  <si>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</si>
  <si>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март</t>
  </si>
  <si>
    <t>май</t>
  </si>
  <si>
    <t>июнь</t>
  </si>
  <si>
    <t>июль</t>
  </si>
  <si>
    <t>5.1.16</t>
  </si>
  <si>
    <t>5.1.17</t>
  </si>
  <si>
    <t>Должностное лицо, ответственное за составление формы</t>
  </si>
  <si>
    <t>Должность</t>
  </si>
  <si>
    <t>Расчетные листы</t>
  </si>
  <si>
    <t>Скрытые листы</t>
  </si>
  <si>
    <t>Паспорт</t>
  </si>
  <si>
    <t>et_union</t>
  </si>
  <si>
    <t>TEHSHEET</t>
  </si>
  <si>
    <t>REESTR</t>
  </si>
  <si>
    <t>REESTR_ORG</t>
  </si>
  <si>
    <t>REESTR_MO</t>
  </si>
  <si>
    <t>REESTR_TEMP</t>
  </si>
  <si>
    <t>AllSheetsInThisWorkbook</t>
  </si>
  <si>
    <t>modHyp</t>
  </si>
  <si>
    <t>modChange</t>
  </si>
  <si>
    <t>modReestr</t>
  </si>
  <si>
    <t>modPROV</t>
  </si>
  <si>
    <t>modButtonClick</t>
  </si>
  <si>
    <t>modTitleSheetHeaders</t>
  </si>
  <si>
    <t>modServiceModule</t>
  </si>
  <si>
    <t>modClassifierValidate</t>
  </si>
  <si>
    <t>Субъект РФ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</si>
  <si>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</si>
  <si>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Консультации по методологии заполнения форм:</t>
  </si>
  <si>
    <t>Публикация</t>
  </si>
  <si>
    <t>L0</t>
  </si>
  <si>
    <t>Наименование ПОДРАЗДЕЛЕНИЯ</t>
  </si>
  <si>
    <t>Вид деятельности</t>
  </si>
  <si>
    <t>Наименование МР</t>
  </si>
  <si>
    <t>Юридический адрес</t>
  </si>
  <si>
    <t>Почтовый адрес</t>
  </si>
  <si>
    <t>L2.1</t>
  </si>
  <si>
    <t>Руководитель.ФИО</t>
  </si>
  <si>
    <t>Руководитель</t>
  </si>
  <si>
    <t>Фамилия, имя, отчество</t>
  </si>
  <si>
    <t>L2.2</t>
  </si>
  <si>
    <t>Руководитель.Телефон</t>
  </si>
  <si>
    <t>L3.1</t>
  </si>
  <si>
    <t>Гл.бухгалтер.ФИО</t>
  </si>
  <si>
    <t>L3.2</t>
  </si>
  <si>
    <t>Гл.бухгалтер.Телефон</t>
  </si>
  <si>
    <t>L4.1</t>
  </si>
  <si>
    <t>Ответственный.ФИО</t>
  </si>
  <si>
    <t>L4.2</t>
  </si>
  <si>
    <t>Ответственный.Должность</t>
  </si>
  <si>
    <t>L4.3</t>
  </si>
  <si>
    <t>Ответственный.Телефон</t>
  </si>
  <si>
    <t>L4.4</t>
  </si>
  <si>
    <t>Ответственный. E-Mail</t>
  </si>
  <si>
    <t>modWindowClipboard</t>
  </si>
  <si>
    <t>Отчетный год</t>
  </si>
  <si>
    <t>Наименование МО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</si>
  <si>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</si>
  <si>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</si>
  <si>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</si>
  <si>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</si>
  <si>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</si>
  <si>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</si>
  <si>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</si>
  <si>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</si>
  <si>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</si>
  <si>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</si>
  <si>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</si>
  <si>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</si>
  <si>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</si>
  <si>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</si>
  <si>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</si>
  <si>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</si>
  <si>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</si>
  <si>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</si>
  <si>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</si>
  <si>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</si>
  <si>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</si>
  <si>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</si>
  <si>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</si>
  <si>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</si>
  <si>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</si>
  <si>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</si>
  <si>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</si>
  <si>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</si>
  <si>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</si>
  <si>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</si>
  <si>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</si>
  <si>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</si>
  <si>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</si>
  <si>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</si>
  <si>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</si>
  <si>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</si>
  <si>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</si>
  <si>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</si>
  <si>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</si>
  <si>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</si>
  <si>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</si>
  <si>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</si>
  <si>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</si>
  <si>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</si>
  <si>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</si>
  <si>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</si>
  <si>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</si>
  <si>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</si>
  <si>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</si>
  <si>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</si>
  <si>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</si>
  <si>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</si>
  <si>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</si>
  <si>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</si>
  <si>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</si>
  <si>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</si>
  <si>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</si>
  <si>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</si>
  <si>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</si>
  <si>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</si>
  <si>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</si>
  <si>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</si>
  <si>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</si>
  <si>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</si>
  <si>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</si>
  <si>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</si>
  <si>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</si>
  <si>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</si>
  <si>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</si>
  <si>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</si>
  <si>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</si>
  <si>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</si>
  <si>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</si>
  <si>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</si>
  <si>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</si>
  <si>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</si>
  <si>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</si>
  <si>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</si>
  <si>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</si>
  <si>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</si>
  <si>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</si>
  <si>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</si>
  <si>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Регионы</t>
  </si>
  <si>
    <t>Наименование показателя</t>
  </si>
  <si>
    <t>Значение</t>
  </si>
  <si>
    <t>6</t>
  </si>
  <si>
    <t>Добавить запись</t>
  </si>
  <si>
    <t>Ссылки на публикации в других источниках</t>
  </si>
  <si>
    <t>Содержание пункта</t>
  </si>
  <si>
    <t>Ссылки на публикации</t>
  </si>
  <si>
    <t>add_HYPERLINK_range</t>
  </si>
  <si>
    <t>Оказание услуг в сфере водоотведения и очистки сточных вод</t>
  </si>
  <si>
    <t>Оказание услуг по перекачке</t>
  </si>
  <si>
    <t>Оказание услуг в сфере водоснабжения, водоотведения и очистки сточных вод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</si>
  <si>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</si>
  <si>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</si>
  <si>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</si>
  <si>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</si>
  <si>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кредиты банков</t>
  </si>
  <si>
    <t>кредиты иностранных банков</t>
  </si>
  <si>
    <t>заемные ср-ва др. организаций</t>
  </si>
  <si>
    <t>федеральный бюджет</t>
  </si>
  <si>
    <t>амортизация</t>
  </si>
  <si>
    <t>инвестиционная надбавка к тарифу</t>
  </si>
  <si>
    <t>плата за подключение</t>
  </si>
  <si>
    <t>прочие средства</t>
  </si>
  <si>
    <t>Источники финансирования</t>
  </si>
  <si>
    <t>№ п.п.</t>
  </si>
  <si>
    <t>Показатели подлежащие раскрытию в сфере водоотведения и (или) очистки сточных вод (3)</t>
  </si>
  <si>
    <t>Отчетный период</t>
  </si>
  <si>
    <t>II квартал</t>
  </si>
  <si>
    <t>III квартал</t>
  </si>
  <si>
    <t>IV квартал</t>
  </si>
  <si>
    <t>Справочно: количество выданных техусловий на подключение</t>
  </si>
  <si>
    <t>add_ACCESS_range</t>
  </si>
  <si>
    <t>* Раскрывается регулируемой организацией ежеквартально</t>
  </si>
  <si>
    <t>Внимание! В зависимости от выбранного значения в поле "Публикация" изменяется содержание и количество листов!</t>
  </si>
  <si>
    <t>Версия 4.0</t>
  </si>
  <si>
    <t>Статус ошибки</t>
  </si>
  <si>
    <t>Указание на официальное печатное издание и (или) адрес сайта в сети Интернет, которые используются для размещения раскрываемой информации *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</si>
  <si>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</si>
  <si>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</si>
  <si>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жёлтый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</si>
  <si>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зелёный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</t>
    </r>
    <r>
      <rPr>
        <sz val="10"/>
        <color indexed="8"/>
        <rFont val="Tahoma"/>
        <family val="2"/>
      </rPr>
      <t xml:space="preserve">. </t>
    </r>
  </si>
  <si>
    <t>Добавить МР</t>
  </si>
  <si>
    <t>Добавить МО</t>
  </si>
  <si>
    <t>add_MR_range</t>
  </si>
  <si>
    <t>add_MO_range</t>
  </si>
  <si>
    <t>Пояснение к заполнению (необходимо нажать один раз).</t>
  </si>
  <si>
    <t>*  Источники публикации сообщаются в течение 5 рабочих дней со дня опубликования информации в официальных печатных изданиях (размещения на сайте в сети Интернет). Информация раскрывается ежеквартально.</t>
  </si>
  <si>
    <t>** Информация подлежит публикованию в официальных печатных изданиях (со ссылкой на адрес сайта в сети Интернет). В случае, если информация публикуется на сайте регулирующего органа, достаточно указать официальное печатное издание. В случае, если информация публикуется на сайте организации, необходимо указать и печатное издание, и адрес сайта в сети Интернет.</t>
  </si>
  <si>
    <t>Алтайский край</t>
  </si>
  <si>
    <t>5.1</t>
  </si>
  <si>
    <t>Резерв мощности системы водоотведения и (или) объекта очистки сточных вод (тыс.куб.м/сутки) **</t>
  </si>
  <si>
    <t>Адрес сайта в сети Интернет</t>
  </si>
  <si>
    <t>Печатное издание</t>
  </si>
  <si>
    <t>МУП "Водоканал"</t>
  </si>
  <si>
    <t>ООО "Коммунальщик"</t>
  </si>
  <si>
    <t>Оказание услуг в сфере очистки сточных вод</t>
  </si>
  <si>
    <t>ООО "Теплоком"</t>
  </si>
  <si>
    <t>ООО "Водоканал"</t>
  </si>
  <si>
    <t>ООО "Комсервис"</t>
  </si>
  <si>
    <t>ООО "Ресурс"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</si>
  <si>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</si>
  <si>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</si>
  <si>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</si>
  <si>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</si>
  <si>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</si>
  <si>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</si>
  <si>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</si>
  <si>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</si>
  <si>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</si>
  <si>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</si>
  <si>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</si>
  <si>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</si>
  <si>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</si>
  <si>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</si>
  <si>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</si>
  <si>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</si>
  <si>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</si>
  <si>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</si>
  <si>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</si>
  <si>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</si>
  <si>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</si>
  <si>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</si>
  <si>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</si>
  <si>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</si>
  <si>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</si>
  <si>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</si>
  <si>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r>
      <t>Код шаблона:</t>
    </r>
    <r>
      <rPr>
        <b/>
        <sz val="9"/>
        <rFont val="Tahoma"/>
        <family val="2"/>
      </rPr>
      <t xml:space="preserve"> JKH.OPEN.INFO.QUARTER.VO</t>
    </r>
  </si>
  <si>
    <t>1</t>
  </si>
  <si>
    <t>2</t>
  </si>
  <si>
    <t>3</t>
  </si>
  <si>
    <t>Результат проверки</t>
  </si>
  <si>
    <t>modInfo</t>
  </si>
  <si>
    <t>** 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публикуется в отношении каждой системы водоотведения и объекта очистки сточных вод</t>
  </si>
  <si>
    <t>Является ли данное юридическое лицо подразделением (филиалом) другой организации</t>
  </si>
  <si>
    <t>(код) номер телефона</t>
  </si>
  <si>
    <t>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водоотведения и объекту очистки сточных вод *</t>
  </si>
  <si>
    <t>Аннинский муниципальный район</t>
  </si>
  <si>
    <t>20602000</t>
  </si>
  <si>
    <t>Аннинское городское поселение</t>
  </si>
  <si>
    <t>20602151</t>
  </si>
  <si>
    <t>АМУП "Водоканал"</t>
  </si>
  <si>
    <t>3601010030</t>
  </si>
  <si>
    <t>360101001</t>
  </si>
  <si>
    <t>Бобровский муниципальный район</t>
  </si>
  <si>
    <t>20604000</t>
  </si>
  <si>
    <t>Городское поселение - город Бобров</t>
  </si>
  <si>
    <t>20604101</t>
  </si>
  <si>
    <t>3602007640</t>
  </si>
  <si>
    <t>360201001</t>
  </si>
  <si>
    <t>Ясенковское сельское поселение</t>
  </si>
  <si>
    <t>20604468</t>
  </si>
  <si>
    <t>ООО "Водпромсбыт Ясенки"</t>
  </si>
  <si>
    <t>3602011206</t>
  </si>
  <si>
    <t>Богучарский муниципальный район</t>
  </si>
  <si>
    <t>20605000</t>
  </si>
  <si>
    <t>Городское поселение - город Богучар</t>
  </si>
  <si>
    <t>20605101</t>
  </si>
  <si>
    <t>МУП "Богучаркоммунсервис"</t>
  </si>
  <si>
    <t>3603006657</t>
  </si>
  <si>
    <t>360301001</t>
  </si>
  <si>
    <t>ОАО "Богучармолоко"</t>
  </si>
  <si>
    <t>3603004667</t>
  </si>
  <si>
    <t>Залиманское</t>
  </si>
  <si>
    <t>20605408</t>
  </si>
  <si>
    <t>Бутурлиновский муниципальный район</t>
  </si>
  <si>
    <t>20608000</t>
  </si>
  <si>
    <t>Бутурлиновское городское поселение</t>
  </si>
  <si>
    <t>20608101</t>
  </si>
  <si>
    <t>ООО "Бытсервис"</t>
  </si>
  <si>
    <t>3605006324</t>
  </si>
  <si>
    <t>360501001</t>
  </si>
  <si>
    <t>Верхнемамонский муниципальный район</t>
  </si>
  <si>
    <t>20610000</t>
  </si>
  <si>
    <t>Верхнемамонское сельское поселение</t>
  </si>
  <si>
    <t>20610404</t>
  </si>
  <si>
    <t>ООО "Жилсервис"</t>
  </si>
  <si>
    <t>3606005651</t>
  </si>
  <si>
    <t>360601001</t>
  </si>
  <si>
    <t>Верхнехавский муниципальный район</t>
  </si>
  <si>
    <t>20611000</t>
  </si>
  <si>
    <t>Верхнехавское сельское поселение</t>
  </si>
  <si>
    <t>20611424</t>
  </si>
  <si>
    <t>МП "Коммунальное хозяйство"</t>
  </si>
  <si>
    <t>3607006030</t>
  </si>
  <si>
    <t>360701001</t>
  </si>
  <si>
    <t>3607006168</t>
  </si>
  <si>
    <t>ФГУ комбинат "Опытный" Управления Федерального агентства по государственным резервам по Центральному ФО</t>
  </si>
  <si>
    <t>3607002244</t>
  </si>
  <si>
    <t>Углянское сельское поселение</t>
  </si>
  <si>
    <t>20611456</t>
  </si>
  <si>
    <t>ООО  УК ЖКХ "Видное"</t>
  </si>
  <si>
    <t>3607004675</t>
  </si>
  <si>
    <t>ООО "Градослав-Сервис"</t>
  </si>
  <si>
    <t>3607006288</t>
  </si>
  <si>
    <t>Городской округ город Борисоглебск</t>
  </si>
  <si>
    <t>20710000</t>
  </si>
  <si>
    <t>МУП "Очистные сооружения"</t>
  </si>
  <si>
    <t>3604015982</t>
  </si>
  <si>
    <t>360401001</t>
  </si>
  <si>
    <t>3604016961</t>
  </si>
  <si>
    <t>ООО "Энергия"</t>
  </si>
  <si>
    <t>3604011297</t>
  </si>
  <si>
    <t>Городской округ город Воронеж</t>
  </si>
  <si>
    <t>20701000</t>
  </si>
  <si>
    <t>МУП "Водоканал Воронежа"</t>
  </si>
  <si>
    <t>3665034781</t>
  </si>
  <si>
    <t>366501001</t>
  </si>
  <si>
    <t>МУП "ЖКХ Шилово"</t>
  </si>
  <si>
    <t>3665034446</t>
  </si>
  <si>
    <t>ОАО "Воронежсинтезкаучук"</t>
  </si>
  <si>
    <t>3663002167</t>
  </si>
  <si>
    <t>366750001</t>
  </si>
  <si>
    <t>ОАО "Элмаш"</t>
  </si>
  <si>
    <t>3661012508</t>
  </si>
  <si>
    <t>366101001</t>
  </si>
  <si>
    <t>ООО "Бонус-П"</t>
  </si>
  <si>
    <t>3665033107</t>
  </si>
  <si>
    <t>ООО "ЖКХ Шилово"</t>
  </si>
  <si>
    <t>3665075940</t>
  </si>
  <si>
    <t>ООО "ЛОС"</t>
  </si>
  <si>
    <t>3663059082</t>
  </si>
  <si>
    <t>ООО "Спарк Инвест"</t>
  </si>
  <si>
    <t>3666086535</t>
  </si>
  <si>
    <t>366601001</t>
  </si>
  <si>
    <t>ООО "Талар"</t>
  </si>
  <si>
    <t>7743504025</t>
  </si>
  <si>
    <t>Потребительское общество "Оптторг"</t>
  </si>
  <si>
    <t>3665044229</t>
  </si>
  <si>
    <t>Территориальное управление № 9 Центрального филиала ОАО "Ростелеком"</t>
  </si>
  <si>
    <t>7707049388</t>
  </si>
  <si>
    <t>366602002</t>
  </si>
  <si>
    <t>Городской округ город Нововоронеж</t>
  </si>
  <si>
    <t>20727000</t>
  </si>
  <si>
    <t>МУП "Аквасервис"</t>
  </si>
  <si>
    <t>3651006819</t>
  </si>
  <si>
    <t>365101001</t>
  </si>
  <si>
    <t>ООО "Квинто и К"</t>
  </si>
  <si>
    <t>3665055492</t>
  </si>
  <si>
    <t>ООО "Проминвест"</t>
  </si>
  <si>
    <t>3662097945</t>
  </si>
  <si>
    <t>Грибановский муниципальный район</t>
  </si>
  <si>
    <t>20613000</t>
  </si>
  <si>
    <t>Грибановское городское поселение</t>
  </si>
  <si>
    <t>20613151</t>
  </si>
  <si>
    <t>"Жилкомтеплосервис"</t>
  </si>
  <si>
    <t>3609005040</t>
  </si>
  <si>
    <t>360901001</t>
  </si>
  <si>
    <t>ГМУП "Коммунальщик"</t>
  </si>
  <si>
    <t>3609005378</t>
  </si>
  <si>
    <t>Грибановское муниципальное унитарное предприятие "Тепловые сети" (ГМУП "Тепловые сети")</t>
  </si>
  <si>
    <t>3609005346</t>
  </si>
  <si>
    <t>Калачеевский муниципальный район</t>
  </si>
  <si>
    <t>20615000</t>
  </si>
  <si>
    <t>Городское поселение - город Калач</t>
  </si>
  <si>
    <t>20615101</t>
  </si>
  <si>
    <t>МП "Райводснаб"</t>
  </si>
  <si>
    <t>3610009708</t>
  </si>
  <si>
    <t>361001001</t>
  </si>
  <si>
    <t>Забродненское сельское поселение</t>
  </si>
  <si>
    <t>20615404</t>
  </si>
  <si>
    <t>Краснобратское сельское поселение</t>
  </si>
  <si>
    <t>20615416</t>
  </si>
  <si>
    <t>Пригородное сельское поселение</t>
  </si>
  <si>
    <t>20615446</t>
  </si>
  <si>
    <t>ОАО "Комбинат мясной "Калачеевский"</t>
  </si>
  <si>
    <t>3610001508</t>
  </si>
  <si>
    <t>Каменский муниципальный район</t>
  </si>
  <si>
    <t>20617000</t>
  </si>
  <si>
    <t>Каменское городское поселение</t>
  </si>
  <si>
    <t>20617151</t>
  </si>
  <si>
    <t>ОАО "Евдаковский масложировой комбинат"</t>
  </si>
  <si>
    <t>3611000514</t>
  </si>
  <si>
    <t>361101001</t>
  </si>
  <si>
    <t>ООО "Каменский ГорКомХоз"</t>
  </si>
  <si>
    <t>3611005689</t>
  </si>
  <si>
    <t>Экономист</t>
  </si>
  <si>
    <t>ООО "Каменский райжилкомхоз"</t>
  </si>
  <si>
    <t>3611005600</t>
  </si>
  <si>
    <t>Кантемировский муниципальный район</t>
  </si>
  <si>
    <t>20619000</t>
  </si>
  <si>
    <t>Журавское сельское поселение</t>
  </si>
  <si>
    <t>20619412</t>
  </si>
  <si>
    <t>МУП "Коммунальник" с.Журавка</t>
  </si>
  <si>
    <t>3612007583</t>
  </si>
  <si>
    <t>361201001</t>
  </si>
  <si>
    <t>Кантемировскооегородское поселение</t>
  </si>
  <si>
    <t>20619151</t>
  </si>
  <si>
    <t>ООО ЖКПП "Коммунальник"</t>
  </si>
  <si>
    <t>3612007262</t>
  </si>
  <si>
    <t>Митрофановское сельское поселение</t>
  </si>
  <si>
    <t>20619424</t>
  </si>
  <si>
    <t>ОАО Митрофановский РМЗ "Промавторемонт"</t>
  </si>
  <si>
    <t>3612000115</t>
  </si>
  <si>
    <t>Каширский муниципальный район</t>
  </si>
  <si>
    <t>20620000</t>
  </si>
  <si>
    <t>Каширское сельское поселение</t>
  </si>
  <si>
    <t>20620414</t>
  </si>
  <si>
    <t>МУП Каширского сельского поселения "Каширская коммунальная служба"</t>
  </si>
  <si>
    <t>3613006568</t>
  </si>
  <si>
    <t>361301001</t>
  </si>
  <si>
    <t>МУП Каширского сельского поселения "Каширские коммунальные сети"</t>
  </si>
  <si>
    <t>3613004553</t>
  </si>
  <si>
    <t>Колодезянское сельское поселение</t>
  </si>
  <si>
    <t>20620416</t>
  </si>
  <si>
    <t>МУП "Колодезянские коммунальные сети"</t>
  </si>
  <si>
    <t>3613004190</t>
  </si>
  <si>
    <t>Лискинский муниципальный район</t>
  </si>
  <si>
    <t>20621000</t>
  </si>
  <si>
    <t>Городское поселение  - город Лиски</t>
  </si>
  <si>
    <t>20621101</t>
  </si>
  <si>
    <t>Лискинский региональный центр Дирекции по тепловодоснабжению - структурное подразделение Юго-Восточной железной дороги - филиала ОАО "РЖД"</t>
  </si>
  <si>
    <t>7722080343</t>
  </si>
  <si>
    <t>366145003</t>
  </si>
  <si>
    <t>3652000070</t>
  </si>
  <si>
    <t>365201001</t>
  </si>
  <si>
    <t>Краснознаменское сельское поселение</t>
  </si>
  <si>
    <t>20621430</t>
  </si>
  <si>
    <t>СПК "Лискинский"</t>
  </si>
  <si>
    <t>3614000294</t>
  </si>
  <si>
    <t>361401001</t>
  </si>
  <si>
    <t>Нижнедевицкий муниципальный район</t>
  </si>
  <si>
    <t>20623000</t>
  </si>
  <si>
    <t>Вязноватовское сельское поселение</t>
  </si>
  <si>
    <t>20623412</t>
  </si>
  <si>
    <t>ООО "Вязноватовка"</t>
  </si>
  <si>
    <t>3615003481</t>
  </si>
  <si>
    <t>361501001</t>
  </si>
  <si>
    <t>Курбатовское сельское поселение</t>
  </si>
  <si>
    <t>20623416</t>
  </si>
  <si>
    <t>ООО "Нижнедевицк"</t>
  </si>
  <si>
    <t>3615003499</t>
  </si>
  <si>
    <t>Нижнедевицкое сельское поселение</t>
  </si>
  <si>
    <t>20623428</t>
  </si>
  <si>
    <t>Новоусманский муниципальный район</t>
  </si>
  <si>
    <t>20625000</t>
  </si>
  <si>
    <t>Никольское сельское поселение</t>
  </si>
  <si>
    <t>20625478</t>
  </si>
  <si>
    <t>МП Никольского сельского поселения "ЖКХ "Масловское"</t>
  </si>
  <si>
    <t>3616009334</t>
  </si>
  <si>
    <t>361601001</t>
  </si>
  <si>
    <t>Отрадненское сельское поселение</t>
  </si>
  <si>
    <t>20625481</t>
  </si>
  <si>
    <t>ООО "ЖКХ Отрадное"</t>
  </si>
  <si>
    <t>3616009310</t>
  </si>
  <si>
    <t>Рогачевское сельское поселение</t>
  </si>
  <si>
    <t>20625483</t>
  </si>
  <si>
    <t>Усманское 1-е сельское поселение</t>
  </si>
  <si>
    <t>20625491</t>
  </si>
  <si>
    <t>МУП Новоусманского района "Новоусманское ЖКХ"</t>
  </si>
  <si>
    <t>3616008316</t>
  </si>
  <si>
    <t>Усманское 2-е сельское поселение</t>
  </si>
  <si>
    <t>20625492</t>
  </si>
  <si>
    <t>ООО "Жилкомэнерго"</t>
  </si>
  <si>
    <t>3616010072</t>
  </si>
  <si>
    <t>Новохоперский муниципальный район</t>
  </si>
  <si>
    <t>20627000</t>
  </si>
  <si>
    <t>Городское поселение  - рабочий поселок Елань-Коленовский</t>
  </si>
  <si>
    <t>20627160</t>
  </si>
  <si>
    <t>МУП "Уют" Елань-Коленовского городского поселения</t>
  </si>
  <si>
    <t>3617005808</t>
  </si>
  <si>
    <t>361701001</t>
  </si>
  <si>
    <t>Городское поселение - рабочий поселок Новохоперский</t>
  </si>
  <si>
    <t>20627163</t>
  </si>
  <si>
    <t>НМУП "Жилкомсервис"</t>
  </si>
  <si>
    <t>3617006625</t>
  </si>
  <si>
    <t>Ольховатский муниципальный район</t>
  </si>
  <si>
    <t>20629000</t>
  </si>
  <si>
    <t>Городское поселение  - рабочий поселок Ольховатка</t>
  </si>
  <si>
    <t>20629151</t>
  </si>
  <si>
    <t>МХ ООО "Ольховатский ПТЦ"</t>
  </si>
  <si>
    <t>3618004282</t>
  </si>
  <si>
    <t>361801001</t>
  </si>
  <si>
    <t>ОАО "Ольховатский сахарный комбинат"</t>
  </si>
  <si>
    <t>3618003708</t>
  </si>
  <si>
    <t>361800001</t>
  </si>
  <si>
    <t>Заболотовское сельское поселение</t>
  </si>
  <si>
    <t>20629406</t>
  </si>
  <si>
    <t>Караяшниковское сельское поселение</t>
  </si>
  <si>
    <t>20629408</t>
  </si>
  <si>
    <t>Острогожский муниципальный район</t>
  </si>
  <si>
    <t>20631000</t>
  </si>
  <si>
    <t>Городское поселение  - город Острогожск</t>
  </si>
  <si>
    <t>20631101</t>
  </si>
  <si>
    <t>МХ ООО "Острогожский водный комплекс"</t>
  </si>
  <si>
    <t>3619008674</t>
  </si>
  <si>
    <t>361901001</t>
  </si>
  <si>
    <t>Павловский муниципальный район</t>
  </si>
  <si>
    <t>20633000</t>
  </si>
  <si>
    <t>Александро-Донское сельское поселение</t>
  </si>
  <si>
    <t>20633408</t>
  </si>
  <si>
    <t>ОАО "Павловскгранит"</t>
  </si>
  <si>
    <t>3620005149</t>
  </si>
  <si>
    <t>Александровское сельское поселение</t>
  </si>
  <si>
    <t>20633404</t>
  </si>
  <si>
    <t>МП "Павловскводоканал"</t>
  </si>
  <si>
    <t>3620001955</t>
  </si>
  <si>
    <t>362001001</t>
  </si>
  <si>
    <t>Воронцовское сельское поселение</t>
  </si>
  <si>
    <t>20633412</t>
  </si>
  <si>
    <t>Городское поселение Павловского муниципального района - город Павловск</t>
  </si>
  <si>
    <t>20633101</t>
  </si>
  <si>
    <t>Лосевское сельское поселение</t>
  </si>
  <si>
    <t>20633440</t>
  </si>
  <si>
    <t>Панинский муниципальный район</t>
  </si>
  <si>
    <t>20635000</t>
  </si>
  <si>
    <t>Гродское поселение  - рабочий поселок Перелешинский</t>
  </si>
  <si>
    <t>20635160</t>
  </si>
  <si>
    <t>МУП "Перелешинский коммунальщик"</t>
  </si>
  <si>
    <t>3621005335</t>
  </si>
  <si>
    <t>362101001</t>
  </si>
  <si>
    <t>МУП Панинского района "Коммунальное хозяйство" ст. Перелешино</t>
  </si>
  <si>
    <t>3621004719</t>
  </si>
  <si>
    <t>Красненское сельское поселение</t>
  </si>
  <si>
    <t>20635412</t>
  </si>
  <si>
    <t>ФБУ ИК №3 УФСИН России по Воронежской области</t>
  </si>
  <si>
    <t>3621003218</t>
  </si>
  <si>
    <t>Поворинский муниципальный район</t>
  </si>
  <si>
    <t>20639000</t>
  </si>
  <si>
    <t>Городское поселение  - город Поворино</t>
  </si>
  <si>
    <t>20639101</t>
  </si>
  <si>
    <t>МУП "Повориножилфонд"</t>
  </si>
  <si>
    <t>3623006616</t>
  </si>
  <si>
    <t>362301001</t>
  </si>
  <si>
    <t>3666158740</t>
  </si>
  <si>
    <t>Подгоренский муниципальный район</t>
  </si>
  <si>
    <t>20641000</t>
  </si>
  <si>
    <t>Городское поселение - рабочий поселок Подгоринский</t>
  </si>
  <si>
    <t>20641151</t>
  </si>
  <si>
    <t>ЗАО "Подгоренский цементник"</t>
  </si>
  <si>
    <t>3624000952</t>
  </si>
  <si>
    <t>362401001</t>
  </si>
  <si>
    <t>МАУ "Подгоренский центр коммунальных услуг"</t>
  </si>
  <si>
    <t>3624005051</t>
  </si>
  <si>
    <t>ООО "Спектр-сервис"</t>
  </si>
  <si>
    <t>3624004555</t>
  </si>
  <si>
    <t>Рамонский муниципальный район</t>
  </si>
  <si>
    <t>20643000</t>
  </si>
  <si>
    <t>Айдаровское сельское поселение</t>
  </si>
  <si>
    <t>20643404</t>
  </si>
  <si>
    <t>ООО "Санаторий им. Ф.Э. Дзержинского"</t>
  </si>
  <si>
    <t>3625006160</t>
  </si>
  <si>
    <t>362501001</t>
  </si>
  <si>
    <t>Березовское сельское поселение</t>
  </si>
  <si>
    <t>20643408</t>
  </si>
  <si>
    <t>ФГОУСПО "Березовский сельскохозяйственный колледж"</t>
  </si>
  <si>
    <t>3625002021</t>
  </si>
  <si>
    <t>Городское поселение Рамонского муниципального района рабочий поселок Рамонь</t>
  </si>
  <si>
    <t>20643151</t>
  </si>
  <si>
    <t>ООО "Бор"</t>
  </si>
  <si>
    <t>3625008344</t>
  </si>
  <si>
    <t>ООО "Рамонь-Водоканал"</t>
  </si>
  <si>
    <t>3625008390</t>
  </si>
  <si>
    <t>Горожанское сельское поселение</t>
  </si>
  <si>
    <t>20643416</t>
  </si>
  <si>
    <t>ФБУ ЛИУ №6 УФСИН</t>
  </si>
  <si>
    <t>3625006354</t>
  </si>
  <si>
    <t>Россошанский муниципальный район</t>
  </si>
  <si>
    <t>20647000</t>
  </si>
  <si>
    <t>Городское поселение -  город Россошь</t>
  </si>
  <si>
    <t>20647101</t>
  </si>
  <si>
    <t>ОАО "Завод растительных масел "Россошанский"</t>
  </si>
  <si>
    <t>3627004225</t>
  </si>
  <si>
    <t>362701001</t>
  </si>
  <si>
    <t>ОАО "Минудобрения"</t>
  </si>
  <si>
    <t>3627000397</t>
  </si>
  <si>
    <t>ОАО фирма "Молоко"</t>
  </si>
  <si>
    <t>3627001190</t>
  </si>
  <si>
    <t>ООО "ВИАЛ-Групп"</t>
  </si>
  <si>
    <t>6803628964</t>
  </si>
  <si>
    <t>680301001</t>
  </si>
  <si>
    <t>ООО "Городское водоотведение"</t>
  </si>
  <si>
    <t>3627025916</t>
  </si>
  <si>
    <t>ООО "Технологическая оснастка"</t>
  </si>
  <si>
    <t>3666149320</t>
  </si>
  <si>
    <t>Семилукский муниципальный район</t>
  </si>
  <si>
    <t>20649000</t>
  </si>
  <si>
    <t>Городское поселение -  рабочий поселок Стрелица</t>
  </si>
  <si>
    <t>20649165</t>
  </si>
  <si>
    <t>"Стрелицкое ресурсообеспечение"</t>
  </si>
  <si>
    <t>3628010743</t>
  </si>
  <si>
    <t>362801001</t>
  </si>
  <si>
    <t>ООО "Стрелицкое ЖКХ"</t>
  </si>
  <si>
    <t>3628014530</t>
  </si>
  <si>
    <t>Городское поселение - город Семилуки</t>
  </si>
  <si>
    <t>20649101</t>
  </si>
  <si>
    <t>ООО "Производственно-технический центр",  г. Семилуки</t>
  </si>
  <si>
    <t>3628010493</t>
  </si>
  <si>
    <t>Городское поселение - рабочий поселок Латная</t>
  </si>
  <si>
    <t>20649160</t>
  </si>
  <si>
    <t>3665040640</t>
  </si>
  <si>
    <t>Таловский муниципальный район</t>
  </si>
  <si>
    <t>20651000</t>
  </si>
  <si>
    <t>Городское поселение - рабочий поселок Таловая</t>
  </si>
  <si>
    <t>20651151</t>
  </si>
  <si>
    <t>3629006997</t>
  </si>
  <si>
    <t>362901001</t>
  </si>
  <si>
    <t>ООО "ТаловаяВодоканал"</t>
  </si>
  <si>
    <t>3629004189</t>
  </si>
  <si>
    <t>Каменно-Степное сельское поселение</t>
  </si>
  <si>
    <t>20651446</t>
  </si>
  <si>
    <t>ГУП ОПХ "Докучаевское"</t>
  </si>
  <si>
    <t>3629000579</t>
  </si>
  <si>
    <t>ООО "Докучаевский коммунальник"</t>
  </si>
  <si>
    <t>3629006740</t>
  </si>
  <si>
    <t>Терновский муниципальный район</t>
  </si>
  <si>
    <t>20654000</t>
  </si>
  <si>
    <t>Терновское сельское поселение</t>
  </si>
  <si>
    <t>20654460</t>
  </si>
  <si>
    <t>МУП "Коммунальные сети" (Терновска)</t>
  </si>
  <si>
    <t>3630003172</t>
  </si>
  <si>
    <t>363001001</t>
  </si>
  <si>
    <t>Хохольский муниципальный район</t>
  </si>
  <si>
    <t>20656000</t>
  </si>
  <si>
    <t>Городское поселение Хохольского муниципального района рабочий поселок Хохольский</t>
  </si>
  <si>
    <t>20656151</t>
  </si>
  <si>
    <t>ООО "УРЭП"</t>
  </si>
  <si>
    <t>3631007211</t>
  </si>
  <si>
    <t>363101001</t>
  </si>
  <si>
    <t>Петинское сельское поселение</t>
  </si>
  <si>
    <t>20656444</t>
  </si>
  <si>
    <t>ГУЗ "Воронежский областной клинический психоневрологический диспансер"</t>
  </si>
  <si>
    <t>3664012217</t>
  </si>
  <si>
    <t>366401001</t>
  </si>
  <si>
    <t>Эртильский муниципальный район</t>
  </si>
  <si>
    <t>20658000</t>
  </si>
  <si>
    <t>Городское поселение - город Эртиль</t>
  </si>
  <si>
    <t>20658101</t>
  </si>
  <si>
    <t>МУП "Эртильское"</t>
  </si>
  <si>
    <t>3632007260</t>
  </si>
  <si>
    <t>363201001</t>
  </si>
  <si>
    <t>ООО РУК "Эртильская"</t>
  </si>
  <si>
    <t>3632005873</t>
  </si>
  <si>
    <t>Щучинское сельское поселение</t>
  </si>
  <si>
    <t>20658440</t>
  </si>
  <si>
    <t>Дата последнего обновления реестра организаций 20.04.2011 16:12:42</t>
  </si>
  <si>
    <t>Артюшинское сельское поселение</t>
  </si>
  <si>
    <t>20602408</t>
  </si>
  <si>
    <t>Архангельское сельсое поселение</t>
  </si>
  <si>
    <t>20602412</t>
  </si>
  <si>
    <t>20602416</t>
  </si>
  <si>
    <t>Бродовское сельское поселение</t>
  </si>
  <si>
    <t>20602420</t>
  </si>
  <si>
    <t>Васильевское сельское поселение</t>
  </si>
  <si>
    <t>20602422</t>
  </si>
  <si>
    <t>Верхнетойденское сельское поселение</t>
  </si>
  <si>
    <t>20602424</t>
  </si>
  <si>
    <t>Дерябкинское сельское поселение</t>
  </si>
  <si>
    <t>20602428</t>
  </si>
  <si>
    <t>Краснологское сельское поселение</t>
  </si>
  <si>
    <t>20602432</t>
  </si>
  <si>
    <t>Мосоловское сельское поселение</t>
  </si>
  <si>
    <t>20602436</t>
  </si>
  <si>
    <t>Нащекинское сельское поселение</t>
  </si>
  <si>
    <t>20602440</t>
  </si>
  <si>
    <t>Николаевское сельское поселение</t>
  </si>
  <si>
    <t>20602444</t>
  </si>
  <si>
    <t>20602448</t>
  </si>
  <si>
    <t>Новожизненское сельское поселение</t>
  </si>
  <si>
    <t>20602452</t>
  </si>
  <si>
    <t>Новокурлакское сельское поселение</t>
  </si>
  <si>
    <t>20602456</t>
  </si>
  <si>
    <t>Островское сельское поселение</t>
  </si>
  <si>
    <t>20602460</t>
  </si>
  <si>
    <t>Пугачевское сельское поселение</t>
  </si>
  <si>
    <t>20602464</t>
  </si>
  <si>
    <t>Рамоньское сельское поселение</t>
  </si>
  <si>
    <t>20602468</t>
  </si>
  <si>
    <t>Рубашевское сельское поселение</t>
  </si>
  <si>
    <t>20602472</t>
  </si>
  <si>
    <t>Садовское сельское поселение</t>
  </si>
  <si>
    <t>20602476</t>
  </si>
  <si>
    <t>Старотойденское сельское поселение</t>
  </si>
  <si>
    <t>20602480</t>
  </si>
  <si>
    <t>Старочигольское сельское поселение</t>
  </si>
  <si>
    <t>20602484</t>
  </si>
  <si>
    <t>Хлебородненское сельское поселение</t>
  </si>
  <si>
    <t>20602488</t>
  </si>
  <si>
    <t>Анновское сельское поселение</t>
  </si>
  <si>
    <t>20604408</t>
  </si>
  <si>
    <t>Верхнеикорецкое сельское поселение</t>
  </si>
  <si>
    <t>20604412</t>
  </si>
  <si>
    <t>Коршевское сельское поселение</t>
  </si>
  <si>
    <t>20604416</t>
  </si>
  <si>
    <t>Липовское сельское поселение</t>
  </si>
  <si>
    <t>20604420</t>
  </si>
  <si>
    <t>Мечетское сельское поселение</t>
  </si>
  <si>
    <t>20604424</t>
  </si>
  <si>
    <t>20604426</t>
  </si>
  <si>
    <t>Октябрьское сельсое поселение</t>
  </si>
  <si>
    <t>20604428</t>
  </si>
  <si>
    <t>Пчелиновское сельское поселение</t>
  </si>
  <si>
    <t>20604432</t>
  </si>
  <si>
    <t>Семено-Александровское сельское поселение</t>
  </si>
  <si>
    <t>20604436</t>
  </si>
  <si>
    <t>Слободское сельское поселение</t>
  </si>
  <si>
    <t>20604438</t>
  </si>
  <si>
    <t>Сухо-Березовское сельское поселение</t>
  </si>
  <si>
    <t>20604440</t>
  </si>
  <si>
    <t>Тройнянское сельское поселение</t>
  </si>
  <si>
    <t>20604444</t>
  </si>
  <si>
    <t>Хреновское сельское поселение</t>
  </si>
  <si>
    <t>20604448</t>
  </si>
  <si>
    <t>Чесменское сельское поселение</t>
  </si>
  <si>
    <t>20604452</t>
  </si>
  <si>
    <t>Шестаковское сельское поселение</t>
  </si>
  <si>
    <t>20604456</t>
  </si>
  <si>
    <t>Шишовское сельское поселение</t>
  </si>
  <si>
    <t>20604460</t>
  </si>
  <si>
    <t>Юдановское сельское поселение</t>
  </si>
  <si>
    <t>20604464</t>
  </si>
  <si>
    <t>Дьяченковское</t>
  </si>
  <si>
    <t>20605404</t>
  </si>
  <si>
    <t>Липчанское</t>
  </si>
  <si>
    <t>20605412</t>
  </si>
  <si>
    <t>Луговское</t>
  </si>
  <si>
    <t>20605416</t>
  </si>
  <si>
    <t>Медовское</t>
  </si>
  <si>
    <t>20605420</t>
  </si>
  <si>
    <t>Монастырщинское</t>
  </si>
  <si>
    <t>20605424</t>
  </si>
  <si>
    <t>Первомайское</t>
  </si>
  <si>
    <t>20605428</t>
  </si>
  <si>
    <t>Подколодновское</t>
  </si>
  <si>
    <t>20605432</t>
  </si>
  <si>
    <t>Поповское</t>
  </si>
  <si>
    <t>20605436</t>
  </si>
  <si>
    <t>Радченское</t>
  </si>
  <si>
    <t>20605440</t>
  </si>
  <si>
    <t>Суходонецкое</t>
  </si>
  <si>
    <t>20605444</t>
  </si>
  <si>
    <t>Твердохлебовское</t>
  </si>
  <si>
    <t>20605448</t>
  </si>
  <si>
    <t>Филоновское</t>
  </si>
  <si>
    <t>20605452</t>
  </si>
  <si>
    <t>20608404</t>
  </si>
  <si>
    <t>20608412</t>
  </si>
  <si>
    <t>Великоархангельское сельское поселение</t>
  </si>
  <si>
    <t>20608416</t>
  </si>
  <si>
    <t>Гвазденское сельское поселение</t>
  </si>
  <si>
    <t>20608428</t>
  </si>
  <si>
    <t>Карайчевское сельское поселение</t>
  </si>
  <si>
    <t>20608436</t>
  </si>
  <si>
    <t>Клеповское сельское поселение</t>
  </si>
  <si>
    <t>20608444</t>
  </si>
  <si>
    <t>Козловское сельское поселение</t>
  </si>
  <si>
    <t>20608448</t>
  </si>
  <si>
    <t>Колодеевское сельское поселение</t>
  </si>
  <si>
    <t>20608452</t>
  </si>
  <si>
    <t>Кучеряевское сельское поселение</t>
  </si>
  <si>
    <t>20608456</t>
  </si>
  <si>
    <t>Озерское сельское поселение</t>
  </si>
  <si>
    <t>20608464</t>
  </si>
  <si>
    <t>Пузевское сельское поселение</t>
  </si>
  <si>
    <t>20608468</t>
  </si>
  <si>
    <t>Рабочий поселок Нижний Кисляй</t>
  </si>
  <si>
    <t>20608160</t>
  </si>
  <si>
    <t>Сериковское сельское поселение</t>
  </si>
  <si>
    <t>20608472</t>
  </si>
  <si>
    <t>Филиппенковское сельское поселение</t>
  </si>
  <si>
    <t>20608480</t>
  </si>
  <si>
    <t>Чулокское сельское поселение</t>
  </si>
  <si>
    <t>20608484</t>
  </si>
  <si>
    <t>Гороховское сельское поселение</t>
  </si>
  <si>
    <t>20610408</t>
  </si>
  <si>
    <t>Дерезовское сельское поселение</t>
  </si>
  <si>
    <t>20610412</t>
  </si>
  <si>
    <t>Лозовское 1-е сельское поселение</t>
  </si>
  <si>
    <t>20610416</t>
  </si>
  <si>
    <t>Лозовское 2-е сельское поселение</t>
  </si>
  <si>
    <t>20610420</t>
  </si>
  <si>
    <t>Мамоновское сельское поселение</t>
  </si>
  <si>
    <t>20610424</t>
  </si>
  <si>
    <t>Нижнемамонское 1-е сельское поселение</t>
  </si>
  <si>
    <t>20610428</t>
  </si>
  <si>
    <t>Нижнемамонское 2-е сельское поселение</t>
  </si>
  <si>
    <t>20610432</t>
  </si>
  <si>
    <t>Ольховатское сельское поселение</t>
  </si>
  <si>
    <t>20610436</t>
  </si>
  <si>
    <t>Осетровское сельское поселение</t>
  </si>
  <si>
    <t>20610438</t>
  </si>
  <si>
    <t>Приреченское сельское поселение</t>
  </si>
  <si>
    <t>20610440</t>
  </si>
  <si>
    <t>Русско-Журавское сельское поселение</t>
  </si>
  <si>
    <t>20610444</t>
  </si>
  <si>
    <t>20611404</t>
  </si>
  <si>
    <t>Большеприваловское сельское поселение</t>
  </si>
  <si>
    <t>20611408</t>
  </si>
  <si>
    <t>Верхнелуговатское сельское поселение</t>
  </si>
  <si>
    <t>20611414</t>
  </si>
  <si>
    <t>Верхнемазовское сельское поселение</t>
  </si>
  <si>
    <t>20611416</t>
  </si>
  <si>
    <t>Верхнеплавицкое сельское поселение</t>
  </si>
  <si>
    <t>20611420</t>
  </si>
  <si>
    <t>Малоприваловское сельское поселение</t>
  </si>
  <si>
    <t>20611428</t>
  </si>
  <si>
    <t>Малосамовецкое</t>
  </si>
  <si>
    <t>20611432</t>
  </si>
  <si>
    <t>Нижнебайгорское сельское поселение</t>
  </si>
  <si>
    <t>20611434</t>
  </si>
  <si>
    <t>Парижско-Коммунское сельское поселение</t>
  </si>
  <si>
    <t>20611436</t>
  </si>
  <si>
    <t>Плясоватское сельское поселение</t>
  </si>
  <si>
    <t>20611440</t>
  </si>
  <si>
    <t>Правохавское сельское поселение</t>
  </si>
  <si>
    <t>20611444</t>
  </si>
  <si>
    <t>Семеновское сельское поселение</t>
  </si>
  <si>
    <t>20611446</t>
  </si>
  <si>
    <t>Спасское сельское поселение</t>
  </si>
  <si>
    <t>20611448</t>
  </si>
  <si>
    <t>Сухогаевское сельское поселение</t>
  </si>
  <si>
    <t>20611452</t>
  </si>
  <si>
    <t>Шукавское сельское поселение</t>
  </si>
  <si>
    <t>20611460</t>
  </si>
  <si>
    <t>Воробьевский муниципальный район</t>
  </si>
  <si>
    <t>20612000</t>
  </si>
  <si>
    <t>Березовское  сельское поселение</t>
  </si>
  <si>
    <t>20612402</t>
  </si>
  <si>
    <t>Верхнебыковское сельское поселение</t>
  </si>
  <si>
    <t>20612404</t>
  </si>
  <si>
    <t>Воробьевское сельское поселение</t>
  </si>
  <si>
    <t>20612406</t>
  </si>
  <si>
    <t>Квашинское сельское поселение</t>
  </si>
  <si>
    <t>20612410</t>
  </si>
  <si>
    <t>Краснопольское сельское поселение</t>
  </si>
  <si>
    <t>20612414</t>
  </si>
  <si>
    <t>Лещановское сельское поселение</t>
  </si>
  <si>
    <t>20612415</t>
  </si>
  <si>
    <t>Мужичанское сельское поселение</t>
  </si>
  <si>
    <t>20612416</t>
  </si>
  <si>
    <t>Никольское 1-е сельское поселение</t>
  </si>
  <si>
    <t>20612418</t>
  </si>
  <si>
    <t>Никольское 2-е сельское поселение</t>
  </si>
  <si>
    <t>20612420</t>
  </si>
  <si>
    <t>Руднянское сельское поселение</t>
  </si>
  <si>
    <t>20612424</t>
  </si>
  <si>
    <t>Солонецкое сельское поселение</t>
  </si>
  <si>
    <t>20612430</t>
  </si>
  <si>
    <t>Алексеевское сельское поселение</t>
  </si>
  <si>
    <t>20613404</t>
  </si>
  <si>
    <t>Большеалабухское сельское поселение</t>
  </si>
  <si>
    <t>20613408</t>
  </si>
  <si>
    <t>20613412</t>
  </si>
  <si>
    <t>Верхнекарачанское сельское поселение</t>
  </si>
  <si>
    <t>20613416</t>
  </si>
  <si>
    <t>Калиновское сельское поселение</t>
  </si>
  <si>
    <t>20613420</t>
  </si>
  <si>
    <t>Кирсановское сельское поселение</t>
  </si>
  <si>
    <t>20613424</t>
  </si>
  <si>
    <t>Краснореченское сельское поселение</t>
  </si>
  <si>
    <t>20613428</t>
  </si>
  <si>
    <t>Кутковское сельское поселение</t>
  </si>
  <si>
    <t>20613432</t>
  </si>
  <si>
    <t>Листопадовское сельское поселение</t>
  </si>
  <si>
    <t>20613436</t>
  </si>
  <si>
    <t>Малоалабухское сельское поселение</t>
  </si>
  <si>
    <t>20613440</t>
  </si>
  <si>
    <t>Малогрибановское сельское поселение</t>
  </si>
  <si>
    <t>20613444</t>
  </si>
  <si>
    <t>Нижнекарачанское сельское поселение</t>
  </si>
  <si>
    <t>20613448</t>
  </si>
  <si>
    <t>Новогольеланское сельское поселение</t>
  </si>
  <si>
    <t>20613452</t>
  </si>
  <si>
    <t>Новогольское сельское поселение</t>
  </si>
  <si>
    <t>20613456</t>
  </si>
  <si>
    <t>Новомакаровское сельское поселение</t>
  </si>
  <si>
    <t>20613460</t>
  </si>
  <si>
    <t>Посевкинское сельское поселение</t>
  </si>
  <si>
    <t>20613464</t>
  </si>
  <si>
    <t>Калачеевское сельское поселение</t>
  </si>
  <si>
    <t>20615408</t>
  </si>
  <si>
    <t>Коренновское сельское поселение</t>
  </si>
  <si>
    <t>20615410</t>
  </si>
  <si>
    <t>Манинское сельское поселение</t>
  </si>
  <si>
    <t>20615424</t>
  </si>
  <si>
    <t>Меловатское сельское поселение</t>
  </si>
  <si>
    <t>20615428</t>
  </si>
  <si>
    <t>Новокриушанское сельское поселение</t>
  </si>
  <si>
    <t>20615440</t>
  </si>
  <si>
    <t>Подгоренское сельское поселение</t>
  </si>
  <si>
    <t>20615444</t>
  </si>
  <si>
    <t>Россыпнянское сельское поселение</t>
  </si>
  <si>
    <t>20615448</t>
  </si>
  <si>
    <t>20615456</t>
  </si>
  <si>
    <t>Скрипнянское сельское поселение</t>
  </si>
  <si>
    <t>20615460</t>
  </si>
  <si>
    <t>Советское сельское поселение</t>
  </si>
  <si>
    <t>20615464</t>
  </si>
  <si>
    <t>Хрещатовское сельское поселение</t>
  </si>
  <si>
    <t>20615468</t>
  </si>
  <si>
    <t>Ширяевское сельское поселение</t>
  </si>
  <si>
    <t>20615472</t>
  </si>
  <si>
    <t>Ясеновское сельское поселение</t>
  </si>
  <si>
    <t>20615476</t>
  </si>
  <si>
    <t>Волчанское сельское поселение</t>
  </si>
  <si>
    <t>20617405</t>
  </si>
  <si>
    <t>Дегтяринское сельское поселение</t>
  </si>
  <si>
    <t>20617410</t>
  </si>
  <si>
    <t>Евдаковское сельское поселение</t>
  </si>
  <si>
    <t>20617415</t>
  </si>
  <si>
    <t>Карпенковское сельское поселение</t>
  </si>
  <si>
    <t>20617420</t>
  </si>
  <si>
    <t>Коденцовское сельское поселение</t>
  </si>
  <si>
    <t>20617425</t>
  </si>
  <si>
    <t>Марковское сельское поселение</t>
  </si>
  <si>
    <t>20617430</t>
  </si>
  <si>
    <t>Сончинское сельское поселение</t>
  </si>
  <si>
    <t>20617435</t>
  </si>
  <si>
    <t>Татаринское сельское поселение</t>
  </si>
  <si>
    <t>20617440</t>
  </si>
  <si>
    <t>Трехстенское сельское поселение</t>
  </si>
  <si>
    <t>20617445</t>
  </si>
  <si>
    <t>Тхоревское сельское поселение</t>
  </si>
  <si>
    <t>20617450</t>
  </si>
  <si>
    <t>Бондаревское сельское поселение</t>
  </si>
  <si>
    <t>20619404</t>
  </si>
  <si>
    <t>Бугаевское сельское поселение</t>
  </si>
  <si>
    <t>20619408</t>
  </si>
  <si>
    <t>Зайцевское сельское поселение</t>
  </si>
  <si>
    <t>20619416</t>
  </si>
  <si>
    <t>Михайловское сельское поселение</t>
  </si>
  <si>
    <t>20619428</t>
  </si>
  <si>
    <t>Новобелянское сельское поселение</t>
  </si>
  <si>
    <t>20619432</t>
  </si>
  <si>
    <t>Новомарковское сельское поселение</t>
  </si>
  <si>
    <t>20619436</t>
  </si>
  <si>
    <t>Осиковское сельское поселение</t>
  </si>
  <si>
    <t>20619440</t>
  </si>
  <si>
    <t>Пасековкое сельское поселение</t>
  </si>
  <si>
    <t>20619442</t>
  </si>
  <si>
    <t>Писаревское сельское поселение</t>
  </si>
  <si>
    <t>20619444</t>
  </si>
  <si>
    <t>Смаглеевское сельское поселение</t>
  </si>
  <si>
    <t>20619448</t>
  </si>
  <si>
    <t>Таловское сельское поселение</t>
  </si>
  <si>
    <t>20619452</t>
  </si>
  <si>
    <t>Титаревское сельское поселение</t>
  </si>
  <si>
    <t>20619456</t>
  </si>
  <si>
    <t>Фисенковское сельское поселение</t>
  </si>
  <si>
    <t>20619460</t>
  </si>
  <si>
    <t>Боевское сельское поселение</t>
  </si>
  <si>
    <t>20620403</t>
  </si>
  <si>
    <t>Данковское сельское поселение</t>
  </si>
  <si>
    <t>20620405</t>
  </si>
  <si>
    <t>Дзержинское сельское поселение</t>
  </si>
  <si>
    <t>20620407</t>
  </si>
  <si>
    <t>Запрудское сельское поселение</t>
  </si>
  <si>
    <t>20620409</t>
  </si>
  <si>
    <t>Каменно-Верховское</t>
  </si>
  <si>
    <t>20620412</t>
  </si>
  <si>
    <t>Кондрашкинское сельское поселение</t>
  </si>
  <si>
    <t>20620420</t>
  </si>
  <si>
    <t>20620422</t>
  </si>
  <si>
    <t>Круглянское сельское поселение</t>
  </si>
  <si>
    <t>Караваева Людмила Сергеевна</t>
  </si>
  <si>
    <t>0</t>
  </si>
  <si>
    <t>20620424</t>
  </si>
  <si>
    <t>Левороссошанское сельское поселение</t>
  </si>
  <si>
    <t>20620427</t>
  </si>
  <si>
    <t>Можайское сельское поселение</t>
  </si>
  <si>
    <t>20620430</t>
  </si>
  <si>
    <t>Мосальское сельское поселение</t>
  </si>
  <si>
    <t>20620432</t>
  </si>
  <si>
    <t>Старинское сельское поселение</t>
  </si>
  <si>
    <t>20620440</t>
  </si>
  <si>
    <t>Бодеевское сельское поселение</t>
  </si>
  <si>
    <t>20621404</t>
  </si>
  <si>
    <t>Высокинское сельское поселение</t>
  </si>
  <si>
    <t>20621408</t>
  </si>
  <si>
    <t>Городское поселение  - рабочий поселок Давыдовка</t>
  </si>
  <si>
    <t>20621160</t>
  </si>
  <si>
    <t>Дракинское сельское поселение</t>
  </si>
  <si>
    <t>20621412</t>
  </si>
  <si>
    <t>Залуженское сельское поселение</t>
  </si>
  <si>
    <t>20621416</t>
  </si>
  <si>
    <t>Ковалевское сельское поселение</t>
  </si>
  <si>
    <t>20621420</t>
  </si>
  <si>
    <t>Коломыцевское сельское поселение</t>
  </si>
  <si>
    <t>20621422</t>
  </si>
  <si>
    <t>Колыбельское сельское поселение</t>
  </si>
  <si>
    <t>20621424</t>
  </si>
  <si>
    <t>Копанищенское сельское поселение</t>
  </si>
  <si>
    <t>20621428</t>
  </si>
  <si>
    <t>Нижнеикорецкое сельское поселение</t>
  </si>
  <si>
    <t>20621436</t>
  </si>
  <si>
    <t>Петровское сельское поселение</t>
  </si>
  <si>
    <t>20621440</t>
  </si>
  <si>
    <t>Петропавловское сельское поселение</t>
  </si>
  <si>
    <t>20621444</t>
  </si>
  <si>
    <t>Почепское сельское поселение</t>
  </si>
  <si>
    <t>20621448</t>
  </si>
  <si>
    <t>Селявинское сельское поселение</t>
  </si>
  <si>
    <t>20621452</t>
  </si>
  <si>
    <t>Среднеикорецкоесельское поселение</t>
  </si>
  <si>
    <t>20621456</t>
  </si>
  <si>
    <t>Старохворостанское сельское поселение</t>
  </si>
  <si>
    <t>20621460</t>
  </si>
  <si>
    <t>Степнянское сельское поселение</t>
  </si>
  <si>
    <t>20621463</t>
  </si>
  <si>
    <t>Сторожевское 2-е сельское поселение</t>
  </si>
  <si>
    <t>20621468</t>
  </si>
  <si>
    <t>Тресоруковское сельское поселение</t>
  </si>
  <si>
    <t>20621472</t>
  </si>
  <si>
    <t>Троицкое сельское поселение</t>
  </si>
  <si>
    <t>20621476</t>
  </si>
  <si>
    <t>20621480</t>
  </si>
  <si>
    <t>Андреевское сельское поселение</t>
  </si>
  <si>
    <t>20623404</t>
  </si>
  <si>
    <t>Верхнетуровское сельское поселение</t>
  </si>
  <si>
    <t>20623408</t>
  </si>
  <si>
    <t>Кучугуровское сельское поселение</t>
  </si>
  <si>
    <t>20623420</t>
  </si>
  <si>
    <t>Михневское сельское поселение</t>
  </si>
  <si>
    <t>20623424</t>
  </si>
  <si>
    <t>Нижнетуровское сельское поселение</t>
  </si>
  <si>
    <t>20623432</t>
  </si>
  <si>
    <t>Новоольшанское сельское поселение</t>
  </si>
  <si>
    <t>20623436</t>
  </si>
  <si>
    <t>Норово-Ротаевское сельское поселение</t>
  </si>
  <si>
    <t>20623440</t>
  </si>
  <si>
    <t>Острянское сельское поселение</t>
  </si>
  <si>
    <t>20623444</t>
  </si>
  <si>
    <t>Першинское сельское поселение</t>
  </si>
  <si>
    <t>20623448</t>
  </si>
  <si>
    <t>Синелипяговское сельское поселение</t>
  </si>
  <si>
    <t>20623452</t>
  </si>
  <si>
    <t>Скупопотуданское сельское поселение</t>
  </si>
  <si>
    <t>20623456</t>
  </si>
  <si>
    <t>Хвощеватовское сельское поселение</t>
  </si>
  <si>
    <t>20623460</t>
  </si>
  <si>
    <t>Бабяковское сельское поселение</t>
  </si>
  <si>
    <t>20625404</t>
  </si>
  <si>
    <t>Воленское сельское поселение</t>
  </si>
  <si>
    <t>20625412</t>
  </si>
  <si>
    <t>Воронежское сельское поселение</t>
  </si>
  <si>
    <t>20625485</t>
  </si>
  <si>
    <t>Нижнекатуховское сельское поселение</t>
  </si>
  <si>
    <t>20625476</t>
  </si>
  <si>
    <t>Орловское сельское поселение</t>
  </si>
  <si>
    <t>20625480</t>
  </si>
  <si>
    <t>Рождественско-Хавское сельское поселение</t>
  </si>
  <si>
    <t>20625484</t>
  </si>
  <si>
    <t>Тимирязевское сельское поселение</t>
  </si>
  <si>
    <t>20625488</t>
  </si>
  <si>
    <t>Трудовское сельское поселение</t>
  </si>
  <si>
    <t>20625489</t>
  </si>
  <si>
    <t>Хлебенское сельское поселение</t>
  </si>
  <si>
    <t>20625494</t>
  </si>
  <si>
    <t>20625496</t>
  </si>
  <si>
    <t>Шуберское сельское поселение</t>
  </si>
  <si>
    <t>20625499</t>
  </si>
  <si>
    <t>Алферовское сельское поселение</t>
  </si>
  <si>
    <t>20627404</t>
  </si>
  <si>
    <t>20627408</t>
  </si>
  <si>
    <t>Бурляевское сельское поселение</t>
  </si>
  <si>
    <t>20627410</t>
  </si>
  <si>
    <t>Городское поселение - город Новохоперск</t>
  </si>
  <si>
    <t>20627101</t>
  </si>
  <si>
    <t>Долинновское сельское поселение</t>
  </si>
  <si>
    <t>20627412</t>
  </si>
  <si>
    <t>Камено-Садовское сельское поселение</t>
  </si>
  <si>
    <t>20627420</t>
  </si>
  <si>
    <t>Коленовское сельское поселение</t>
  </si>
  <si>
    <t>20627424</t>
  </si>
  <si>
    <t>Краснянское сельское поселение</t>
  </si>
  <si>
    <t>20627428</t>
  </si>
  <si>
    <t>Михайловсое сельское поселение</t>
  </si>
  <si>
    <t>20627432</t>
  </si>
  <si>
    <t>Московское сельское поселение</t>
  </si>
  <si>
    <t>20627436</t>
  </si>
  <si>
    <t>Новоильменское сельское поселение</t>
  </si>
  <si>
    <t>20627440</t>
  </si>
  <si>
    <t>Новопокровское сельское поселение</t>
  </si>
  <si>
    <t>20627444</t>
  </si>
  <si>
    <t>20627448</t>
  </si>
  <si>
    <t>Подосиновское сельское поселение</t>
  </si>
  <si>
    <t>20627452</t>
  </si>
  <si>
    <t>Полежаевское сельское поселение</t>
  </si>
  <si>
    <t>20627456</t>
  </si>
  <si>
    <t>Пыховское сельское поселение</t>
  </si>
  <si>
    <t>20627460</t>
  </si>
  <si>
    <t>Русановское сельское поселение</t>
  </si>
  <si>
    <t>20627464</t>
  </si>
  <si>
    <t>20627472</t>
  </si>
  <si>
    <t>20627474</t>
  </si>
  <si>
    <t>Центральское сельское поселение</t>
  </si>
  <si>
    <t>20627476</t>
  </si>
  <si>
    <t>Ярковское сельское поселение</t>
  </si>
  <si>
    <t>20627480</t>
  </si>
  <si>
    <t>Базовское сельское поселение</t>
  </si>
  <si>
    <t>20629404</t>
  </si>
  <si>
    <t>Копанянское сельское поселение</t>
  </si>
  <si>
    <t>20629412</t>
  </si>
  <si>
    <t>Кравцовское сельское поселение</t>
  </si>
  <si>
    <t>20629416</t>
  </si>
  <si>
    <t>Лисичанское сельское поселение</t>
  </si>
  <si>
    <t>20629420</t>
  </si>
  <si>
    <t>Марченковское сельское поселение</t>
  </si>
  <si>
    <t>20629426</t>
  </si>
  <si>
    <t>Марьевское сельское поселение</t>
  </si>
  <si>
    <t>20629424</t>
  </si>
  <si>
    <t>Новохарьковское сельское поселение</t>
  </si>
  <si>
    <t>20629428</t>
  </si>
  <si>
    <t>20629432</t>
  </si>
  <si>
    <t>Шапошниковское сельское поселение</t>
  </si>
  <si>
    <t>20629436</t>
  </si>
  <si>
    <t>Юрасовское сельское поселение</t>
  </si>
  <si>
    <t>20629440</t>
  </si>
  <si>
    <t>20631404</t>
  </si>
  <si>
    <t>Болдыревское сельское поселение</t>
  </si>
  <si>
    <t>20631408</t>
  </si>
  <si>
    <t>Веретьевское сельское поселение</t>
  </si>
  <si>
    <t>20631412</t>
  </si>
  <si>
    <t>Гниловское сельское поселение</t>
  </si>
  <si>
    <t>20631420</t>
  </si>
  <si>
    <t>Дальнеполубянское сельское поселение</t>
  </si>
  <si>
    <t>20631424</t>
  </si>
  <si>
    <t>Девицкое сельское поселение</t>
  </si>
  <si>
    <t>20631428</t>
  </si>
  <si>
    <t>Коротоякское сельское поселение</t>
  </si>
  <si>
    <t>20631440</t>
  </si>
  <si>
    <t>Кривополянское сельское поселение</t>
  </si>
  <si>
    <t>20631444</t>
  </si>
  <si>
    <t>397 929 Воронежская область, Лискинский район, с. Лискинское, ул. 40 лет Победы, 8</t>
  </si>
  <si>
    <t>Криниченское сельское поселение</t>
  </si>
  <si>
    <t>20631448</t>
  </si>
  <si>
    <t>Мастюгинское сельское поселение</t>
  </si>
  <si>
    <t>20631452</t>
  </si>
  <si>
    <t>Ольшанское сельское поселение</t>
  </si>
  <si>
    <t>20631456</t>
  </si>
  <si>
    <t>Петренковское сельское поселение</t>
  </si>
  <si>
    <t>20631460</t>
  </si>
  <si>
    <t>20631464</t>
  </si>
  <si>
    <t>Солдатское сельское поселение</t>
  </si>
  <si>
    <t>20631470</t>
  </si>
  <si>
    <t>Сторожевское 1-е сельское поселение</t>
  </si>
  <si>
    <t>20631472</t>
  </si>
  <si>
    <t>20631476</t>
  </si>
  <si>
    <t>Урывское сельское поселение</t>
  </si>
  <si>
    <t>20631482</t>
  </si>
  <si>
    <t>Хохол-Тростянкое сельское поселение</t>
  </si>
  <si>
    <t>20631484</t>
  </si>
  <si>
    <t>Шубинское сельское поселение</t>
  </si>
  <si>
    <t>20631488</t>
  </si>
  <si>
    <t>Гаврильское сельское поселение</t>
  </si>
  <si>
    <t>20633416</t>
  </si>
  <si>
    <t>Елизаветовское сельское поселение</t>
  </si>
  <si>
    <t>20633420</t>
  </si>
  <si>
    <t>Ерышевское сельское поселение</t>
  </si>
  <si>
    <t>20633424</t>
  </si>
  <si>
    <t>Казинское сельское поселение</t>
  </si>
  <si>
    <t>20633428</t>
  </si>
  <si>
    <t>Красное сельское поселение</t>
  </si>
  <si>
    <t>20633432</t>
  </si>
  <si>
    <t>Ливенское сельское поселение</t>
  </si>
  <si>
    <t>20633436</t>
  </si>
  <si>
    <t>Песковское сельское поселение</t>
  </si>
  <si>
    <t>20633444</t>
  </si>
  <si>
    <t>20633448</t>
  </si>
  <si>
    <t>Покровское сельское поселение</t>
  </si>
  <si>
    <t>20633452</t>
  </si>
  <si>
    <t>Русско-Буйловское сельское поселение</t>
  </si>
  <si>
    <t>20633456</t>
  </si>
  <si>
    <t>Борщевское сельское поселение</t>
  </si>
  <si>
    <t>20635404</t>
  </si>
  <si>
    <t>Городское поселение Панинского муниципального района - рабочий поселок Панино</t>
  </si>
  <si>
    <t>20635151</t>
  </si>
  <si>
    <t>Дмитриевское сельское поселение</t>
  </si>
  <si>
    <t>20635406</t>
  </si>
  <si>
    <t>Ивановское сельское поселение</t>
  </si>
  <si>
    <t>20635408</t>
  </si>
  <si>
    <t>Краснолиманское сельское поселение</t>
  </si>
  <si>
    <t>20635416</t>
  </si>
  <si>
    <t>Красноновское сельское поселение</t>
  </si>
  <si>
    <t>20635420</t>
  </si>
  <si>
    <t>Криушанское сельское поселение</t>
  </si>
  <si>
    <t>20635424</t>
  </si>
  <si>
    <t>Мартыновское сельское поселение</t>
  </si>
  <si>
    <t>20635428</t>
  </si>
  <si>
    <t>20635432</t>
  </si>
  <si>
    <t>Октябрьское сельское поселение</t>
  </si>
  <si>
    <t>20635436</t>
  </si>
  <si>
    <t>Прогрессовское сельское поселение</t>
  </si>
  <si>
    <t>20635440</t>
  </si>
  <si>
    <t>Росташевское сельское поселение</t>
  </si>
  <si>
    <t>20635444</t>
  </si>
  <si>
    <t>Сергеевское сельское поселение</t>
  </si>
  <si>
    <t>20635448</t>
  </si>
  <si>
    <t>Чернавское сельское поселение</t>
  </si>
  <si>
    <t>20635452</t>
  </si>
  <si>
    <t>Петропавловский муниципальный район</t>
  </si>
  <si>
    <t>20637000</t>
  </si>
  <si>
    <t>Березняговское сельское поселение</t>
  </si>
  <si>
    <t>20637404</t>
  </si>
  <si>
    <t>Бычковское сельское поселение</t>
  </si>
  <si>
    <t>20637408</t>
  </si>
  <si>
    <t>Красноселовское сельское поселение</t>
  </si>
  <si>
    <t>20637412</t>
  </si>
  <si>
    <t>Краснофлотское сельское поселение</t>
  </si>
  <si>
    <t>20637416</t>
  </si>
  <si>
    <t>Новобогородицкое сельское поселение</t>
  </si>
  <si>
    <t>20637420</t>
  </si>
  <si>
    <t>Новолиманское сельское поселение</t>
  </si>
  <si>
    <t>20637424</t>
  </si>
  <si>
    <t>Новотроицкое сельское поселение</t>
  </si>
  <si>
    <t>20637428</t>
  </si>
  <si>
    <t>20637432</t>
  </si>
  <si>
    <t>20637436</t>
  </si>
  <si>
    <t>Старокриушанское сельское поселение</t>
  </si>
  <si>
    <t>20637440</t>
  </si>
  <si>
    <t>Старомеловатское сельское поселение</t>
  </si>
  <si>
    <t>20637444</t>
  </si>
  <si>
    <t>Байчуровское сельское поселение</t>
  </si>
  <si>
    <t>20639404</t>
  </si>
  <si>
    <t>Вихляевское сельское поселение</t>
  </si>
  <si>
    <t>20639408</t>
  </si>
  <si>
    <t>Добровольское сельское поселение</t>
  </si>
  <si>
    <t>20639412</t>
  </si>
  <si>
    <t>Мазурское сельское поселение</t>
  </si>
  <si>
    <t>20639416</t>
  </si>
  <si>
    <t>20639420</t>
  </si>
  <si>
    <t>20639424</t>
  </si>
  <si>
    <t>Рождественское сельское поселение</t>
  </si>
  <si>
    <t>20639432</t>
  </si>
  <si>
    <t>Самодуровское</t>
  </si>
  <si>
    <t>20639436</t>
  </si>
  <si>
    <t>Белогорьевское сельское поселение</t>
  </si>
  <si>
    <t>20641408</t>
  </si>
  <si>
    <t>Березовское сельсое поселение</t>
  </si>
  <si>
    <t>20641412</t>
  </si>
  <si>
    <t>Большедмитровское сельсое поселение</t>
  </si>
  <si>
    <t>20641416</t>
  </si>
  <si>
    <t>Витебское сельсое поселение</t>
  </si>
  <si>
    <t>20641406</t>
  </si>
  <si>
    <t>Гончаровское сельсое поселение</t>
  </si>
  <si>
    <t>20641420</t>
  </si>
  <si>
    <t>Гришевское сельсое поселение</t>
  </si>
  <si>
    <t>20641428</t>
  </si>
  <si>
    <t>Колодежанское сельсое поселение</t>
  </si>
  <si>
    <t>20641440</t>
  </si>
  <si>
    <t>Лыковское сельсое поселение</t>
  </si>
  <si>
    <t>20641444</t>
  </si>
  <si>
    <t>Первомайское сельсое поселение</t>
  </si>
  <si>
    <t>20641448</t>
  </si>
  <si>
    <t>Переваленское сельсое поселение</t>
  </si>
  <si>
    <t>20641452</t>
  </si>
  <si>
    <t>Сагуновское сельсое поселение</t>
  </si>
  <si>
    <t>20641460</t>
  </si>
  <si>
    <t>Семейское сельсое поселение</t>
  </si>
  <si>
    <t>20641464</t>
  </si>
  <si>
    <t>Сергеевское сельсое поселение</t>
  </si>
  <si>
    <t>20641468</t>
  </si>
  <si>
    <t>Скорорыбское сельсое поселение</t>
  </si>
  <si>
    <t>20641476</t>
  </si>
  <si>
    <t>Юдинское сельсое поселение</t>
  </si>
  <si>
    <t>20641488</t>
  </si>
  <si>
    <t>Большеверейское сельское поселение</t>
  </si>
  <si>
    <t>20643412</t>
  </si>
  <si>
    <t>Карачунское сельское поселение</t>
  </si>
  <si>
    <t>20643420</t>
  </si>
  <si>
    <t>Комсомольское сельское поселение</t>
  </si>
  <si>
    <t>20643422</t>
  </si>
  <si>
    <t>Ломовское сельское поселение</t>
  </si>
  <si>
    <t>20643424</t>
  </si>
  <si>
    <t>Новоживотинновское сельское поселение</t>
  </si>
  <si>
    <t>20643428</t>
  </si>
  <si>
    <t>Павловское сельское поселение</t>
  </si>
  <si>
    <t>20643432</t>
  </si>
  <si>
    <t>Русско-Гвоздевское сельское поселение</t>
  </si>
  <si>
    <t>20643440</t>
  </si>
  <si>
    <t>Скляевское сельское поселение</t>
  </si>
  <si>
    <t>20643444</t>
  </si>
  <si>
    <t>Сомовское сельское поселение</t>
  </si>
  <si>
    <t>20643448</t>
  </si>
  <si>
    <t>Ступинское сельское поселение</t>
  </si>
  <si>
    <t>20643452</t>
  </si>
  <si>
    <t>Чистополянское сельское поселение</t>
  </si>
  <si>
    <t>20643456</t>
  </si>
  <si>
    <t>Яменское сельское поселение</t>
  </si>
  <si>
    <t>20643460</t>
  </si>
  <si>
    <t>Репьевский муниципальный район</t>
  </si>
  <si>
    <t>20645000</t>
  </si>
  <si>
    <t>Бутырское сельское поселение</t>
  </si>
  <si>
    <t>20645404</t>
  </si>
  <si>
    <t>Истобинское сельское поселение</t>
  </si>
  <si>
    <t>20645408</t>
  </si>
  <si>
    <t>Колбинское сельское поселение</t>
  </si>
  <si>
    <t>20645412</t>
  </si>
  <si>
    <t>Краснолипьевское сельское поселение</t>
  </si>
  <si>
    <t>20645416</t>
  </si>
  <si>
    <t>Новосолдатское сельское поселение</t>
  </si>
  <si>
    <t>20645420</t>
  </si>
  <si>
    <t>Осадчевское сельское поселение</t>
  </si>
  <si>
    <t>20645424</t>
  </si>
  <si>
    <t>Платавское сельское поселение</t>
  </si>
  <si>
    <t>20645428</t>
  </si>
  <si>
    <t>Репьевское сельское поселение</t>
  </si>
  <si>
    <t>20645432</t>
  </si>
  <si>
    <t>Россошанское сельское поселение</t>
  </si>
  <si>
    <t>20645436</t>
  </si>
  <si>
    <t>Россошкинское сельское поселение</t>
  </si>
  <si>
    <t>20645437</t>
  </si>
  <si>
    <t>Скорицкое сельское поселение</t>
  </si>
  <si>
    <t>20645440</t>
  </si>
  <si>
    <t>Алейниковское сельское поселение</t>
  </si>
  <si>
    <t>20647404</t>
  </si>
  <si>
    <t>20647408</t>
  </si>
  <si>
    <t>Архиповское сельское поселение</t>
  </si>
  <si>
    <t>20647410</t>
  </si>
  <si>
    <t>Евстратовское сельское поселение</t>
  </si>
  <si>
    <t>20647412</t>
  </si>
  <si>
    <t>Жилинское сельское поселение</t>
  </si>
  <si>
    <t>20647416</t>
  </si>
  <si>
    <t>Копенкинское сельское поселение</t>
  </si>
  <si>
    <t>20647420</t>
  </si>
  <si>
    <t>Кривоносовское сельское поселение</t>
  </si>
  <si>
    <t>20647424</t>
  </si>
  <si>
    <t>Криничанское сельское поселение</t>
  </si>
  <si>
    <t>20647428</t>
  </si>
  <si>
    <t>Лизиновское сельское поселение</t>
  </si>
  <si>
    <t>20647432</t>
  </si>
  <si>
    <t>Морозовское сельское поселение</t>
  </si>
  <si>
    <t>20647436</t>
  </si>
  <si>
    <t>Новокалитвенское сельское поселение</t>
  </si>
  <si>
    <t>20647440</t>
  </si>
  <si>
    <t>Новопостояловское сельское поселение</t>
  </si>
  <si>
    <t>20647444</t>
  </si>
  <si>
    <t>20647448</t>
  </si>
  <si>
    <t>Поповское сельское поселение</t>
  </si>
  <si>
    <t>20647452</t>
  </si>
  <si>
    <t>Старокалитвенское сельское поселение</t>
  </si>
  <si>
    <t>20647456</t>
  </si>
  <si>
    <t>Шекаловское сельское поселение</t>
  </si>
  <si>
    <t>20647460</t>
  </si>
  <si>
    <t>Шрамовское сельское поселение</t>
  </si>
  <si>
    <t>20647464</t>
  </si>
  <si>
    <t>Губаревское сельское поселение</t>
  </si>
  <si>
    <t>20649412</t>
  </si>
  <si>
    <t>20649416</t>
  </si>
  <si>
    <t>Землянское сельское поселение</t>
  </si>
  <si>
    <t>20649420</t>
  </si>
  <si>
    <t>Латненское сельское поселение</t>
  </si>
  <si>
    <t>20649428</t>
  </si>
  <si>
    <t>20649432</t>
  </si>
  <si>
    <t>Медвежинское сельское поселение</t>
  </si>
  <si>
    <t>20649444</t>
  </si>
  <si>
    <t>Нижневедугское сельское поселение</t>
  </si>
  <si>
    <t>20649452</t>
  </si>
  <si>
    <t>Новосильское сельское поселение</t>
  </si>
  <si>
    <t>20649456</t>
  </si>
  <si>
    <t>Перлевское сельское поселение</t>
  </si>
  <si>
    <t>20649464</t>
  </si>
  <si>
    <t>Семилукское сельское поселение</t>
  </si>
  <si>
    <t>20649468</t>
  </si>
  <si>
    <t>Стадницкое сельское поселение</t>
  </si>
  <si>
    <t>20649472</t>
  </si>
  <si>
    <t>Староведугское сельское поселение</t>
  </si>
  <si>
    <t>20649476</t>
  </si>
  <si>
    <t>Абрамовское 2-е сельское поселение</t>
  </si>
  <si>
    <t>20651408</t>
  </si>
  <si>
    <t>Абрамовское сельское поселение</t>
  </si>
  <si>
    <t>20651404</t>
  </si>
  <si>
    <t>20651412</t>
  </si>
  <si>
    <t>Анохинское сельское поселение</t>
  </si>
  <si>
    <t>20651416</t>
  </si>
  <si>
    <t>Бирюченское сельское поселение</t>
  </si>
  <si>
    <t>20651420</t>
  </si>
  <si>
    <t>20651424</t>
  </si>
  <si>
    <t>Вознесеновское сельское поселение</t>
  </si>
  <si>
    <t>20651428</t>
  </si>
  <si>
    <t>Вознесенское сельское поселение</t>
  </si>
  <si>
    <t>20651432</t>
  </si>
  <si>
    <t>Вязовское сельское поселение</t>
  </si>
  <si>
    <t>20651436</t>
  </si>
  <si>
    <t>Добринское сельское поселение</t>
  </si>
  <si>
    <t>20651440</t>
  </si>
  <si>
    <t>Еланское сельское поселение</t>
  </si>
  <si>
    <t>20651442</t>
  </si>
  <si>
    <t>Казанское сельское поселение</t>
  </si>
  <si>
    <t>20651444</t>
  </si>
  <si>
    <t>Михинское сельское поселение</t>
  </si>
  <si>
    <t>20651448</t>
  </si>
  <si>
    <t>Нижнекаменское сельское поселение</t>
  </si>
  <si>
    <t>20651452</t>
  </si>
  <si>
    <t>20651456</t>
  </si>
  <si>
    <t>Новочигольское сельское поселение</t>
  </si>
  <si>
    <t>20651460</t>
  </si>
  <si>
    <t>20651464</t>
  </si>
  <si>
    <t>Синявское сельское поселение</t>
  </si>
  <si>
    <t>20651468</t>
  </si>
  <si>
    <t>Тишанское сельское поселение</t>
  </si>
  <si>
    <t>20651472</t>
  </si>
  <si>
    <t>Хорольское сельское поселение</t>
  </si>
  <si>
    <t>20651476</t>
  </si>
  <si>
    <t>Шанинское 2-е сельское поселение</t>
  </si>
  <si>
    <t>20651484</t>
  </si>
  <si>
    <t>Шанинское сельское поселение</t>
  </si>
  <si>
    <t>20651480</t>
  </si>
  <si>
    <t>20654404</t>
  </si>
  <si>
    <t>Алешковское сельское поселение</t>
  </si>
  <si>
    <t>20654408</t>
  </si>
  <si>
    <t>Братковское сельское поселение</t>
  </si>
  <si>
    <t>20654412</t>
  </si>
  <si>
    <t>Есиповское сельское поселение</t>
  </si>
  <si>
    <t>20654416</t>
  </si>
  <si>
    <t>Киселинское сельское поселение</t>
  </si>
  <si>
    <t>20654420</t>
  </si>
  <si>
    <t>20654424</t>
  </si>
  <si>
    <t>Костино-Отдельское сельское поселение</t>
  </si>
  <si>
    <t>20654428</t>
  </si>
  <si>
    <t>Народненское сельское поселение</t>
  </si>
  <si>
    <t>20654432</t>
  </si>
  <si>
    <t>20654436</t>
  </si>
  <si>
    <t>Новокирсановское сельское поселение</t>
  </si>
  <si>
    <t>20654440</t>
  </si>
  <si>
    <t>20654444</t>
  </si>
  <si>
    <t>20654448</t>
  </si>
  <si>
    <t>20654452</t>
  </si>
  <si>
    <t>Тамбовское сельское поселение</t>
  </si>
  <si>
    <t>20654456</t>
  </si>
  <si>
    <t>Архангельское сельское поселение</t>
  </si>
  <si>
    <t>20656404</t>
  </si>
  <si>
    <t>20656408</t>
  </si>
  <si>
    <t>Гремяченское сельское поселение</t>
  </si>
  <si>
    <t>20656416</t>
  </si>
  <si>
    <t>Еманчанское сельское поселение</t>
  </si>
  <si>
    <t>20656420</t>
  </si>
  <si>
    <t>Костенское сельское поселение</t>
  </si>
  <si>
    <t>20656424</t>
  </si>
  <si>
    <t>Кочетовское сельское поселение</t>
  </si>
  <si>
    <t>20656428</t>
  </si>
  <si>
    <t>Николо-Еманчанское сельское поселение</t>
  </si>
  <si>
    <t>20656436</t>
  </si>
  <si>
    <t>Новогремяченское сельское поселение</t>
  </si>
  <si>
    <t>20656437</t>
  </si>
  <si>
    <t>Оськинское сельское поселение</t>
  </si>
  <si>
    <t>20656440</t>
  </si>
  <si>
    <t>Рудкинское сельское поселение</t>
  </si>
  <si>
    <t>20656448</t>
  </si>
  <si>
    <t>Семидесятское сельское поселение</t>
  </si>
  <si>
    <t>20656452</t>
  </si>
  <si>
    <t>Староникольское сельское поселение</t>
  </si>
  <si>
    <t>20656456</t>
  </si>
  <si>
    <t>Хохольское сельское поселение</t>
  </si>
  <si>
    <t>20656460</t>
  </si>
  <si>
    <t>Яблоченское сельское поселение</t>
  </si>
  <si>
    <t>20656464</t>
  </si>
  <si>
    <t>20658404</t>
  </si>
  <si>
    <t>Битюг-Мартеновское сельское поселение</t>
  </si>
  <si>
    <t>20658408</t>
  </si>
  <si>
    <t>Большедобринское сельское поселение</t>
  </si>
  <si>
    <t>20658412</t>
  </si>
  <si>
    <t>Бощево-Песковское сельское поселение</t>
  </si>
  <si>
    <t>20658416</t>
  </si>
  <si>
    <t>Буравцовское сельское поселение</t>
  </si>
  <si>
    <t>20658420</t>
  </si>
  <si>
    <t>20658424</t>
  </si>
  <si>
    <t>Первомайское сельское поселение</t>
  </si>
  <si>
    <t>20658428</t>
  </si>
  <si>
    <t>Первоэртильское сельское поселение</t>
  </si>
  <si>
    <t>20658448</t>
  </si>
  <si>
    <t>Ростошинское сельское поселение</t>
  </si>
  <si>
    <t>20658432</t>
  </si>
  <si>
    <t>Самовецкое сельское поселение</t>
  </si>
  <si>
    <t>20658436</t>
  </si>
  <si>
    <t>Щучинско-Песковское сельское поселение</t>
  </si>
  <si>
    <t>20658444</t>
  </si>
  <si>
    <t>Ячейское сельское поселение</t>
  </si>
  <si>
    <t>20658452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</si>
  <si>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</si>
  <si>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</si>
  <si>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</si>
  <si>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</si>
  <si>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</si>
  <si>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</si>
  <si>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</si>
  <si>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</si>
  <si>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Дата последнего обновления реестра МО 20.04.2011 16:12:47</t>
  </si>
  <si>
    <t>На сайте регулирующего органа</t>
  </si>
  <si>
    <t>Наименование организации</t>
  </si>
  <si>
    <t>Муниципальный район, на территории которого осуществляет деятельность данная ОРГАНИЗАЦИЯ</t>
  </si>
  <si>
    <t>Муниципальное образование, на территории которого осуществляет деятельность данная ОРГАНИЗАЦИЯ</t>
  </si>
  <si>
    <t>ИНН организации</t>
  </si>
  <si>
    <t>КПП организации</t>
  </si>
  <si>
    <t>Воронежская область, Лискинский район, с. Лискинское, ул. 40 лет Победы, 8</t>
  </si>
  <si>
    <t>Аносов Александр Иванович</t>
  </si>
  <si>
    <t>8 (47391) 55 - 4 - 01</t>
  </si>
  <si>
    <t>Назарова Наталья Владимировна</t>
  </si>
  <si>
    <t>8 (47391) 55 - 3 - 40</t>
  </si>
  <si>
    <t>8 (47391) 55 - 3 - 17</t>
  </si>
  <si>
    <t>postmaster@spkli.vsi.ru</t>
  </si>
  <si>
    <t xml:space="preserve">http://spkliski.narod.ru. 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</si>
  <si>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 и (или) к объекту очистки сточных вод **</t>
  </si>
  <si>
    <t>Количество поданных заявок на подключение к системе водоотведения и объекту очистки сточных вод</t>
  </si>
  <si>
    <t>Количество зарегистрированных заявок на подключение к системе водоотведения и объекту очистки сточных вод</t>
  </si>
  <si>
    <t>Количество исполненных заявок на подключение к системе водоотведения и объекту очистки сточных вод</t>
  </si>
  <si>
    <t>Количество заявок на подключение к системе водоотведения и объекту очистки сточных вод, в отношении которых принято решение об отказе в подключении</t>
  </si>
  <si>
    <t>ВО доступ</t>
  </si>
  <si>
    <t>МО ОКТМО</t>
  </si>
  <si>
    <t>ВИД ДЕЯТЕЛЬНОСТИ</t>
  </si>
  <si>
    <t>Ханты-Мансийский автономный округ</t>
  </si>
  <si>
    <t>5.86</t>
  </si>
  <si>
    <t>КОММЕНТАРИИ</t>
  </si>
  <si>
    <t>да</t>
  </si>
  <si>
    <t>нет</t>
  </si>
  <si>
    <t>ОКТМО</t>
  </si>
  <si>
    <t>Признак филиала</t>
  </si>
  <si>
    <t>Главный бухгалтер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</si>
  <si>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</si>
  <si>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</si>
  <si>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</si>
  <si>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</si>
  <si>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</si>
  <si>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</si>
  <si>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</si>
  <si>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</si>
  <si>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</si>
  <si>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</si>
  <si>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</si>
  <si>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</si>
  <si>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</si>
  <si>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</si>
  <si>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</si>
  <si>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сентябрь</t>
  </si>
  <si>
    <t>09</t>
  </si>
  <si>
    <t>октябрь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</si>
</sst>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_(&quot;$&quot;* #,##0.00_);_(&quot;$&quot;* \(#,##0.00\);_(&quot;$&quot;* &quot;-&quot;??_);_(@_)"/>
    <numFmt numFmtId="178" formatCode="0.0000"/>
    <numFmt numFmtId="179" formatCode="#,##0.0000"/>
    <numFmt numFmtId="180" formatCode="[$-FC19]d\ mmmm\ yyyy\ &quot;г.&quot;"/>
    <numFmt numFmtId="181" formatCode="[$-419]mmmm\ yyyy;@"/>
    <numFmt numFmtId="182" formatCode="mmm/yyyy"/>
    <numFmt numFmtId="183" formatCode="#,##0.0"/>
  </numFmts>
  <fonts count="67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0"/>
      <name val="NTHarmonica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Verdan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Optima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ahoma"/>
      <family val="2"/>
    </font>
    <font>
      <b/>
      <sz val="9"/>
      <color indexed="8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8"/>
      <name val="Calibri"/>
      <family val="2"/>
    </font>
    <font>
      <u val="single"/>
      <sz val="9"/>
      <color indexed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22"/>
      <name val="Tahoma"/>
      <family val="2"/>
    </font>
    <font>
      <b/>
      <sz val="9"/>
      <color indexed="48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u val="single"/>
      <sz val="9"/>
      <name val="Tahoma"/>
      <family val="2"/>
    </font>
    <font>
      <b/>
      <sz val="9"/>
      <color indexed="55"/>
      <name val="Tahoma"/>
      <family val="2"/>
    </font>
    <font>
      <sz val="14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  <bgColor indexed="9"/>
      </patternFill>
    </fill>
    <fill>
      <patternFill patternType="lightDown">
        <fgColor indexed="31"/>
        <bgColor indexed="9"/>
      </patternFill>
    </fill>
  </fills>
  <borders count="9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dashed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ashed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>
        <color indexed="63"/>
      </left>
      <right style="thin"/>
      <top style="thin">
        <color indexed="63"/>
      </top>
      <bottom style="thin"/>
    </border>
    <border>
      <left style="thin"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 style="dashed"/>
      <right style="medium"/>
      <top style="thin"/>
      <bottom style="medium"/>
    </border>
    <border>
      <left style="dashed"/>
      <right style="medium">
        <color indexed="63"/>
      </right>
      <top style="thin">
        <color indexed="63"/>
      </top>
      <bottom style="thin"/>
    </border>
    <border>
      <left style="dashed"/>
      <right style="medium">
        <color indexed="63"/>
      </right>
      <top style="thin"/>
      <bottom style="thin"/>
    </border>
    <border>
      <left style="dashed"/>
      <right style="medium">
        <color indexed="63"/>
      </right>
      <top style="thin"/>
      <bottom style="medium">
        <color indexed="63"/>
      </bottom>
    </border>
    <border>
      <left style="dashed"/>
      <right style="dashed"/>
      <top style="thin"/>
      <bottom style="thin"/>
    </border>
    <border>
      <left style="dashed"/>
      <right style="dashed"/>
      <top style="thin"/>
      <bottom style="medium"/>
    </border>
    <border>
      <left style="dashed"/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thin"/>
      <right style="medium"/>
      <top style="thin"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>
        <color indexed="63"/>
      </right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dashed"/>
      <top style="thin"/>
      <bottom style="medium"/>
    </border>
    <border>
      <left style="thin"/>
      <right style="dashed"/>
      <top style="thin"/>
      <bottom>
        <color indexed="63"/>
      </bottom>
    </border>
    <border>
      <left style="thin"/>
      <right style="dashed"/>
      <top>
        <color indexed="63"/>
      </top>
      <bottom style="thin"/>
    </border>
    <border>
      <left style="thin">
        <color indexed="63"/>
      </left>
      <right style="dashed"/>
      <top style="thin"/>
      <bottom style="thin"/>
    </border>
    <border>
      <left style="thin">
        <color indexed="63"/>
      </left>
      <right style="dashed"/>
      <top style="thin"/>
      <bottom style="medium">
        <color indexed="63"/>
      </bottom>
    </border>
    <border>
      <left style="dashed"/>
      <right style="dashed"/>
      <top style="thin"/>
      <bottom style="medium"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dashed"/>
      <top style="thin">
        <color indexed="63"/>
      </top>
      <bottom style="thin"/>
    </border>
    <border>
      <left style="dashed"/>
      <right style="dashed"/>
      <top style="thin"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73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2" fontId="45" fillId="0" borderId="1">
      <alignment/>
      <protection locked="0"/>
    </xf>
    <xf numFmtId="173" fontId="45" fillId="0" borderId="0">
      <alignment/>
      <protection locked="0"/>
    </xf>
    <xf numFmtId="174" fontId="45" fillId="0" borderId="0">
      <alignment/>
      <protection locked="0"/>
    </xf>
    <xf numFmtId="173" fontId="45" fillId="0" borderId="0">
      <alignment/>
      <protection locked="0"/>
    </xf>
    <xf numFmtId="174" fontId="45" fillId="0" borderId="0">
      <alignment/>
      <protection locked="0"/>
    </xf>
    <xf numFmtId="175" fontId="45" fillId="0" borderId="0">
      <alignment/>
      <protection locked="0"/>
    </xf>
    <xf numFmtId="172" fontId="46" fillId="0" borderId="0">
      <alignment/>
      <protection locked="0"/>
    </xf>
    <xf numFmtId="172" fontId="46" fillId="0" borderId="0">
      <alignment/>
      <protection locked="0"/>
    </xf>
    <xf numFmtId="172" fontId="45" fillId="0" borderId="1">
      <alignment/>
      <protection locked="0"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37" fillId="3" borderId="0" applyNumberFormat="0" applyBorder="0" applyAlignment="0" applyProtection="0"/>
    <xf numFmtId="0" fontId="29" fillId="20" borderId="2" applyNumberFormat="0" applyAlignment="0" applyProtection="0"/>
    <xf numFmtId="0" fontId="34" fillId="21" borderId="3" applyNumberFormat="0" applyAlignment="0" applyProtection="0"/>
    <xf numFmtId="164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22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168" fontId="47" fillId="0" borderId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168" fontId="51" fillId="0" borderId="0" applyFill="0" applyBorder="0" applyAlignment="0" applyProtection="0"/>
    <xf numFmtId="168" fontId="52" fillId="0" borderId="0" applyFill="0" applyBorder="0" applyAlignment="0" applyProtection="0"/>
    <xf numFmtId="168" fontId="53" fillId="0" borderId="0" applyFill="0" applyBorder="0" applyAlignment="0" applyProtection="0"/>
    <xf numFmtId="0" fontId="42" fillId="4" borderId="0" applyNumberFormat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27" fillId="7" borderId="2" applyNumberFormat="0" applyAlignment="0" applyProtection="0"/>
    <xf numFmtId="0" fontId="40" fillId="0" borderId="7" applyNumberFormat="0" applyFill="0" applyAlignment="0" applyProtection="0"/>
    <xf numFmtId="0" fontId="36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4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0" fillId="23" borderId="8" applyNumberFormat="0" applyFont="0" applyAlignment="0" applyProtection="0"/>
    <xf numFmtId="0" fontId="28" fillId="20" borderId="9" applyNumberFormat="0" applyAlignment="0" applyProtection="0"/>
    <xf numFmtId="0" fontId="7" fillId="0" borderId="0" applyNumberFormat="0">
      <alignment horizontal="left"/>
      <protection/>
    </xf>
    <xf numFmtId="0" fontId="5" fillId="0" borderId="0">
      <alignment/>
      <protection/>
    </xf>
    <xf numFmtId="0" fontId="35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167" fontId="4" fillId="0" borderId="11">
      <alignment/>
      <protection locked="0"/>
    </xf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9" fillId="0" borderId="0" applyBorder="0">
      <alignment horizontal="center" vertical="center" wrapText="1"/>
      <protection/>
    </xf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12" applyBorder="0">
      <alignment horizontal="center" vertical="center" wrapText="1"/>
      <protection/>
    </xf>
    <xf numFmtId="167" fontId="10" fillId="6" borderId="11">
      <alignment/>
      <protection/>
    </xf>
    <xf numFmtId="4" fontId="0" fillId="22" borderId="13" applyBorder="0">
      <alignment horizontal="right"/>
      <protection/>
    </xf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2" fillId="0" borderId="0">
      <alignment horizontal="center" vertical="top" wrapText="1"/>
      <protection/>
    </xf>
    <xf numFmtId="0" fontId="13" fillId="0" borderId="0">
      <alignment horizontal="centerContinuous" vertical="center" wrapText="1"/>
      <protection/>
    </xf>
    <xf numFmtId="170" fontId="1" fillId="4" borderId="13">
      <alignment wrapText="1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49" fontId="0" fillId="0" borderId="0" applyBorder="0">
      <alignment vertical="top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24" fillId="0" borderId="0">
      <alignment/>
      <protection/>
    </xf>
    <xf numFmtId="0" fontId="4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14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168" fontId="38" fillId="22" borderId="14" applyNumberFormat="0" applyBorder="0" applyAlignment="0">
      <protection locked="0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2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5" fillId="0" borderId="0">
      <alignment/>
      <protection/>
    </xf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" fontId="0" fillId="4" borderId="0" applyBorder="0">
      <alignment horizontal="right"/>
      <protection/>
    </xf>
    <xf numFmtId="4" fontId="0" fillId="7" borderId="15" applyBorder="0">
      <alignment horizontal="right"/>
      <protection/>
    </xf>
    <xf numFmtId="4" fontId="0" fillId="4" borderId="13" applyFont="0" applyBorder="0">
      <alignment horizontal="right"/>
      <protection/>
    </xf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176" fontId="45" fillId="0" borderId="0">
      <alignment/>
      <protection locked="0"/>
    </xf>
  </cellStyleXfs>
  <cellXfs count="381">
    <xf numFmtId="49" fontId="0" fillId="0" borderId="0" xfId="0" applyAlignment="1">
      <alignment vertical="top"/>
    </xf>
    <xf numFmtId="49" fontId="23" fillId="24" borderId="16" xfId="375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49" fontId="18" fillId="22" borderId="17" xfId="536" applyNumberFormat="1" applyFont="1" applyFill="1" applyBorder="1" applyAlignment="1" applyProtection="1">
      <alignment horizontal="center" vertical="center" wrapText="1"/>
      <protection locked="0"/>
    </xf>
    <xf numFmtId="49" fontId="20" fillId="0" borderId="0" xfId="536" applyNumberFormat="1" applyFont="1" applyAlignment="1" applyProtection="1">
      <alignment horizontal="center" vertical="center" wrapText="1"/>
      <protection/>
    </xf>
    <xf numFmtId="49" fontId="0" fillId="0" borderId="0" xfId="536" applyNumberFormat="1" applyFont="1" applyAlignment="1" applyProtection="1">
      <alignment vertical="center" wrapText="1"/>
      <protection/>
    </xf>
    <xf numFmtId="49" fontId="43" fillId="0" borderId="0" xfId="536" applyNumberFormat="1" applyFont="1" applyAlignment="1" applyProtection="1">
      <alignment horizontal="center" vertical="center" wrapText="1"/>
      <protection/>
    </xf>
    <xf numFmtId="49" fontId="43" fillId="0" borderId="0" xfId="536" applyNumberFormat="1" applyFont="1" applyAlignment="1" applyProtection="1">
      <alignment vertical="center" wrapText="1"/>
      <protection/>
    </xf>
    <xf numFmtId="49" fontId="0" fillId="0" borderId="0" xfId="536" applyNumberFormat="1" applyFont="1" applyAlignment="1" applyProtection="1">
      <alignment vertical="center" wrapText="1"/>
      <protection/>
    </xf>
    <xf numFmtId="49" fontId="43" fillId="0" borderId="0" xfId="536" applyNumberFormat="1" applyFont="1" applyAlignment="1" applyProtection="1">
      <alignment horizontal="left" vertical="center" wrapText="1"/>
      <protection/>
    </xf>
    <xf numFmtId="49" fontId="20" fillId="24" borderId="18" xfId="536" applyNumberFormat="1" applyFont="1" applyFill="1" applyBorder="1" applyAlignment="1" applyProtection="1">
      <alignment horizontal="center" vertical="center" wrapText="1"/>
      <protection/>
    </xf>
    <xf numFmtId="49" fontId="0" fillId="24" borderId="19" xfId="536" applyNumberFormat="1" applyFont="1" applyFill="1" applyBorder="1" applyAlignment="1" applyProtection="1">
      <alignment vertical="center" wrapText="1"/>
      <protection/>
    </xf>
    <xf numFmtId="49" fontId="0" fillId="24" borderId="20" xfId="536" applyNumberFormat="1" applyFont="1" applyFill="1" applyBorder="1" applyAlignment="1" applyProtection="1">
      <alignment vertical="center" wrapText="1"/>
      <protection/>
    </xf>
    <xf numFmtId="49" fontId="20" fillId="24" borderId="16" xfId="536" applyNumberFormat="1" applyFont="1" applyFill="1" applyBorder="1" applyAlignment="1" applyProtection="1">
      <alignment horizontal="center" vertical="center" wrapText="1"/>
      <protection/>
    </xf>
    <xf numFmtId="49" fontId="0" fillId="24" borderId="14" xfId="536" applyNumberFormat="1" applyFont="1" applyFill="1" applyBorder="1" applyAlignment="1" applyProtection="1">
      <alignment vertical="center" wrapText="1"/>
      <protection/>
    </xf>
    <xf numFmtId="49" fontId="0" fillId="24" borderId="0" xfId="536" applyNumberFormat="1" applyFont="1" applyFill="1" applyBorder="1" applyAlignment="1" applyProtection="1">
      <alignment vertical="center" wrapText="1"/>
      <protection/>
    </xf>
    <xf numFmtId="49" fontId="0" fillId="24" borderId="21" xfId="536" applyNumberFormat="1" applyFont="1" applyFill="1" applyBorder="1" applyAlignment="1" applyProtection="1">
      <alignment horizontal="center" vertical="center" wrapText="1"/>
      <protection/>
    </xf>
    <xf numFmtId="49" fontId="0" fillId="24" borderId="13" xfId="536" applyNumberFormat="1" applyFont="1" applyFill="1" applyBorder="1" applyAlignment="1" applyProtection="1">
      <alignment vertical="center" wrapText="1"/>
      <protection/>
    </xf>
    <xf numFmtId="49" fontId="18" fillId="24" borderId="13" xfId="536" applyNumberFormat="1" applyFont="1" applyFill="1" applyBorder="1" applyAlignment="1" applyProtection="1">
      <alignment vertical="center" wrapText="1"/>
      <protection/>
    </xf>
    <xf numFmtId="49" fontId="18" fillId="0" borderId="0" xfId="536" applyNumberFormat="1" applyFont="1" applyAlignment="1" applyProtection="1">
      <alignment vertical="center" wrapText="1"/>
      <protection/>
    </xf>
    <xf numFmtId="49" fontId="18" fillId="0" borderId="13" xfId="536" applyNumberFormat="1" applyFont="1" applyBorder="1" applyAlignment="1" applyProtection="1">
      <alignment horizontal="center" vertical="center" wrapText="1"/>
      <protection/>
    </xf>
    <xf numFmtId="49" fontId="0" fillId="24" borderId="22" xfId="536" applyNumberFormat="1" applyFont="1" applyFill="1" applyBorder="1" applyAlignment="1" applyProtection="1">
      <alignment horizontal="center" vertical="center" wrapText="1"/>
      <protection/>
    </xf>
    <xf numFmtId="49" fontId="0" fillId="24" borderId="23" xfId="536" applyNumberFormat="1" applyFont="1" applyFill="1" applyBorder="1" applyAlignment="1" applyProtection="1">
      <alignment vertical="center" wrapText="1"/>
      <protection/>
    </xf>
    <xf numFmtId="49" fontId="18" fillId="0" borderId="13" xfId="536" applyNumberFormat="1" applyFont="1" applyBorder="1" applyAlignment="1" applyProtection="1">
      <alignment vertical="center" wrapText="1"/>
      <protection/>
    </xf>
    <xf numFmtId="49" fontId="18" fillId="0" borderId="23" xfId="536" applyNumberFormat="1" applyFont="1" applyBorder="1" applyAlignment="1" applyProtection="1">
      <alignment vertical="center" wrapText="1"/>
      <protection/>
    </xf>
    <xf numFmtId="49" fontId="0" fillId="0" borderId="0" xfId="536" applyNumberFormat="1" applyFont="1" applyBorder="1" applyAlignment="1" applyProtection="1">
      <alignment vertical="center" wrapText="1"/>
      <protection/>
    </xf>
    <xf numFmtId="49" fontId="0" fillId="24" borderId="24" xfId="536" applyNumberFormat="1" applyFont="1" applyFill="1" applyBorder="1" applyAlignment="1" applyProtection="1">
      <alignment horizontal="center" vertical="center" wrapText="1"/>
      <protection/>
    </xf>
    <xf numFmtId="49" fontId="18" fillId="0" borderId="25" xfId="536" applyNumberFormat="1" applyFont="1" applyBorder="1" applyAlignment="1" applyProtection="1">
      <alignment vertical="center" wrapText="1"/>
      <protection/>
    </xf>
    <xf numFmtId="49" fontId="0" fillId="24" borderId="15" xfId="536" applyNumberFormat="1" applyFont="1" applyFill="1" applyBorder="1" applyAlignment="1" applyProtection="1">
      <alignment horizontal="center" vertical="center" wrapText="1"/>
      <protection/>
    </xf>
    <xf numFmtId="49" fontId="44" fillId="0" borderId="26" xfId="536" applyNumberFormat="1" applyFont="1" applyBorder="1" applyAlignment="1" applyProtection="1">
      <alignment horizontal="center" vertical="center" wrapText="1"/>
      <protection/>
    </xf>
    <xf numFmtId="49" fontId="15" fillId="0" borderId="26" xfId="536" applyNumberFormat="1" applyFont="1" applyBorder="1" applyAlignment="1" applyProtection="1">
      <alignment horizontal="center" vertical="center" wrapText="1"/>
      <protection/>
    </xf>
    <xf numFmtId="49" fontId="18" fillId="0" borderId="21" xfId="536" applyNumberFormat="1" applyFont="1" applyBorder="1" applyAlignment="1" applyProtection="1">
      <alignment vertical="center" wrapText="1"/>
      <protection/>
    </xf>
    <xf numFmtId="49" fontId="0" fillId="24" borderId="13" xfId="536" applyNumberFormat="1" applyFont="1" applyFill="1" applyBorder="1" applyAlignment="1" applyProtection="1">
      <alignment horizontal="center" vertical="center" wrapText="1"/>
      <protection/>
    </xf>
    <xf numFmtId="49" fontId="20" fillId="24" borderId="27" xfId="536" applyNumberFormat="1" applyFont="1" applyFill="1" applyBorder="1" applyAlignment="1" applyProtection="1">
      <alignment horizontal="center" vertical="center" wrapText="1"/>
      <protection/>
    </xf>
    <xf numFmtId="49" fontId="0" fillId="24" borderId="28" xfId="536" applyNumberFormat="1" applyFont="1" applyFill="1" applyBorder="1" applyAlignment="1" applyProtection="1">
      <alignment vertical="center" wrapText="1"/>
      <protection/>
    </xf>
    <xf numFmtId="49" fontId="0" fillId="24" borderId="29" xfId="536" applyNumberFormat="1" applyFont="1" applyFill="1" applyBorder="1" applyAlignment="1" applyProtection="1">
      <alignment vertical="center" wrapText="1"/>
      <protection/>
    </xf>
    <xf numFmtId="0" fontId="15" fillId="4" borderId="13" xfId="546" applyFont="1" applyFill="1" applyBorder="1" applyAlignment="1" applyProtection="1">
      <alignment horizontal="center" vertical="center"/>
      <protection/>
    </xf>
    <xf numFmtId="0" fontId="0" fillId="0" borderId="0" xfId="542" applyFont="1" applyProtection="1">
      <alignment/>
      <protection/>
    </xf>
    <xf numFmtId="0" fontId="15" fillId="4" borderId="13" xfId="542" applyFont="1" applyFill="1" applyBorder="1" applyAlignment="1" applyProtection="1">
      <alignment horizontal="center"/>
      <protection/>
    </xf>
    <xf numFmtId="0" fontId="0" fillId="0" borderId="0" xfId="542" applyFont="1" applyAlignment="1" applyProtection="1">
      <alignment horizontal="center"/>
      <protection/>
    </xf>
    <xf numFmtId="0" fontId="0" fillId="0" borderId="0" xfId="546" applyFont="1" applyProtection="1">
      <alignment/>
      <protection/>
    </xf>
    <xf numFmtId="0" fontId="0" fillId="0" borderId="0" xfId="546" applyFont="1" applyAlignment="1" applyProtection="1">
      <alignment horizontal="right"/>
      <protection/>
    </xf>
    <xf numFmtId="49" fontId="0" fillId="22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6" applyNumberFormat="1" applyFont="1" applyFill="1" applyBorder="1" applyAlignment="1" applyProtection="1">
      <alignment vertical="center" wrapText="1"/>
      <protection locked="0"/>
    </xf>
    <xf numFmtId="0" fontId="20" fillId="0" borderId="0" xfId="0" applyNumberFormat="1" applyFont="1" applyFill="1" applyBorder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20" fillId="0" borderId="0" xfId="0" applyFont="1" applyFill="1" applyBorder="1" applyAlignment="1" applyProtection="1">
      <alignment vertical="top"/>
      <protection/>
    </xf>
    <xf numFmtId="49" fontId="0" fillId="0" borderId="0" xfId="537" applyFont="1" applyProtection="1">
      <alignment vertical="top"/>
      <protection/>
    </xf>
    <xf numFmtId="49" fontId="0" fillId="0" borderId="0" xfId="534" applyNumberFormat="1" applyFont="1" applyProtection="1">
      <alignment vertical="top"/>
      <protection/>
    </xf>
    <xf numFmtId="49" fontId="0" fillId="17" borderId="0" xfId="0" applyFont="1" applyFill="1" applyBorder="1" applyAlignment="1" applyProtection="1">
      <alignment vertical="top"/>
      <protection/>
    </xf>
    <xf numFmtId="49" fontId="0" fillId="0" borderId="0" xfId="542" applyNumberFormat="1" applyFont="1" applyProtection="1">
      <alignment/>
      <protection/>
    </xf>
    <xf numFmtId="0" fontId="20" fillId="0" borderId="0" xfId="531" applyNumberFormat="1" applyFont="1" applyProtection="1">
      <alignment/>
      <protection/>
    </xf>
    <xf numFmtId="0" fontId="0" fillId="0" borderId="0" xfId="531" applyFont="1" applyProtection="1">
      <alignment/>
      <protection/>
    </xf>
    <xf numFmtId="49" fontId="20" fillId="0" borderId="0" xfId="531" applyNumberFormat="1" applyFont="1" applyProtection="1">
      <alignment/>
      <protection/>
    </xf>
    <xf numFmtId="0" fontId="0" fillId="24" borderId="0" xfId="531" applyFont="1" applyFill="1" applyBorder="1" applyProtection="1">
      <alignment/>
      <protection/>
    </xf>
    <xf numFmtId="0" fontId="20" fillId="0" borderId="0" xfId="531" applyNumberFormat="1" applyFont="1" applyFill="1" applyBorder="1" applyProtection="1">
      <alignment/>
      <protection/>
    </xf>
    <xf numFmtId="49" fontId="20" fillId="0" borderId="0" xfId="531" applyNumberFormat="1" applyFont="1" applyFill="1" applyBorder="1" applyProtection="1">
      <alignment/>
      <protection/>
    </xf>
    <xf numFmtId="49" fontId="0" fillId="17" borderId="0" xfId="0" applyFont="1" applyFill="1" applyBorder="1" applyAlignment="1" applyProtection="1">
      <alignment vertical="top"/>
      <protection locked="0"/>
    </xf>
    <xf numFmtId="0" fontId="20" fillId="17" borderId="0" xfId="0" applyNumberFormat="1" applyFont="1" applyFill="1" applyBorder="1" applyAlignment="1" applyProtection="1">
      <alignment vertical="top"/>
      <protection locked="0"/>
    </xf>
    <xf numFmtId="49" fontId="20" fillId="17" borderId="0" xfId="0" applyFont="1" applyFill="1" applyBorder="1" applyAlignment="1" applyProtection="1">
      <alignment vertical="top"/>
      <protection locked="0"/>
    </xf>
    <xf numFmtId="49" fontId="0" fillId="0" borderId="0" xfId="542" applyNumberFormat="1" applyFont="1" applyProtection="1">
      <alignment/>
      <protection/>
    </xf>
    <xf numFmtId="0" fontId="56" fillId="24" borderId="16" xfId="375" applyFont="1" applyFill="1" applyBorder="1" applyAlignment="1" applyProtection="1">
      <alignment horizontal="center" vertical="center" wrapText="1"/>
      <protection/>
    </xf>
    <xf numFmtId="0" fontId="20" fillId="0" borderId="0" xfId="532" applyNumberFormat="1" applyFont="1" applyFill="1" applyAlignment="1" applyProtection="1">
      <alignment horizontal="center" vertical="center" wrapText="1"/>
      <protection/>
    </xf>
    <xf numFmtId="0" fontId="20" fillId="0" borderId="0" xfId="533" applyFont="1" applyFill="1" applyAlignment="1" applyProtection="1">
      <alignment vertical="center" wrapText="1"/>
      <protection/>
    </xf>
    <xf numFmtId="0" fontId="0" fillId="0" borderId="0" xfId="533" applyFont="1" applyAlignment="1" applyProtection="1">
      <alignment vertical="center" wrapText="1"/>
      <protection/>
    </xf>
    <xf numFmtId="0" fontId="20" fillId="0" borderId="0" xfId="533" applyFont="1" applyAlignment="1" applyProtection="1">
      <alignment vertical="center" wrapText="1"/>
      <protection/>
    </xf>
    <xf numFmtId="0" fontId="0" fillId="24" borderId="0" xfId="533" applyFont="1" applyFill="1" applyBorder="1" applyAlignment="1" applyProtection="1">
      <alignment horizontal="center" vertical="center" wrapText="1"/>
      <protection/>
    </xf>
    <xf numFmtId="0" fontId="20" fillId="0" borderId="0" xfId="533" applyNumberFormat="1" applyFont="1" applyAlignment="1" applyProtection="1">
      <alignment vertical="center" wrapText="1"/>
      <protection/>
    </xf>
    <xf numFmtId="0" fontId="0" fillId="22" borderId="30" xfId="533" applyFont="1" applyFill="1" applyBorder="1" applyAlignment="1" applyProtection="1">
      <alignment horizontal="left" vertical="center" wrapText="1"/>
      <protection locked="0"/>
    </xf>
    <xf numFmtId="3" fontId="0" fillId="22" borderId="21" xfId="533" applyNumberFormat="1" applyFont="1" applyFill="1" applyBorder="1" applyAlignment="1" applyProtection="1">
      <alignment horizontal="center" vertical="center" wrapText="1"/>
      <protection locked="0"/>
    </xf>
    <xf numFmtId="3" fontId="0" fillId="22" borderId="31" xfId="533" applyNumberFormat="1" applyFont="1" applyFill="1" applyBorder="1" applyAlignment="1" applyProtection="1">
      <alignment horizontal="center" vertical="center" wrapText="1"/>
      <protection locked="0"/>
    </xf>
    <xf numFmtId="3" fontId="0" fillId="22" borderId="17" xfId="533" applyNumberFormat="1" applyFont="1" applyFill="1" applyBorder="1" applyAlignment="1" applyProtection="1">
      <alignment horizontal="center" vertical="center" wrapText="1"/>
      <protection locked="0"/>
    </xf>
    <xf numFmtId="0" fontId="20" fillId="24" borderId="0" xfId="533" applyFont="1" applyFill="1" applyBorder="1" applyAlignment="1" applyProtection="1">
      <alignment horizontal="center" vertical="center" wrapText="1"/>
      <protection/>
    </xf>
    <xf numFmtId="0" fontId="0" fillId="24" borderId="14" xfId="533" applyFont="1" applyFill="1" applyBorder="1" applyAlignment="1" applyProtection="1">
      <alignment horizontal="center" vertical="center" wrapText="1"/>
      <protection/>
    </xf>
    <xf numFmtId="0" fontId="0" fillId="22" borderId="32" xfId="533" applyFont="1" applyFill="1" applyBorder="1" applyAlignment="1" applyProtection="1">
      <alignment horizontal="left" vertical="center" wrapText="1"/>
      <protection locked="0"/>
    </xf>
    <xf numFmtId="0" fontId="0" fillId="0" borderId="0" xfId="533" applyFont="1" applyFill="1" applyAlignment="1" applyProtection="1">
      <alignment vertical="center" wrapText="1"/>
      <protection/>
    </xf>
    <xf numFmtId="49" fontId="20" fillId="0" borderId="0" xfId="532" applyNumberFormat="1" applyFont="1" applyFill="1" applyAlignment="1" applyProtection="1">
      <alignment horizontal="center" vertical="center" wrapText="1"/>
      <protection/>
    </xf>
    <xf numFmtId="49" fontId="0" fillId="0" borderId="0" xfId="535" applyProtection="1">
      <alignment vertical="top"/>
      <protection/>
    </xf>
    <xf numFmtId="49" fontId="0" fillId="0" borderId="0" xfId="535" applyBorder="1" applyProtection="1">
      <alignment vertical="top"/>
      <protection/>
    </xf>
    <xf numFmtId="49" fontId="0" fillId="24" borderId="0" xfId="535" applyFill="1" applyBorder="1" applyProtection="1">
      <alignment vertical="top"/>
      <protection/>
    </xf>
    <xf numFmtId="49" fontId="0" fillId="0" borderId="0" xfId="541" applyFont="1" applyProtection="1">
      <alignment vertical="top"/>
      <protection/>
    </xf>
    <xf numFmtId="49" fontId="0" fillId="24" borderId="0" xfId="541" applyFont="1" applyFill="1" applyBorder="1" applyProtection="1">
      <alignment vertical="top"/>
      <protection/>
    </xf>
    <xf numFmtId="0" fontId="0" fillId="0" borderId="0" xfId="530" applyFont="1" applyAlignment="1" applyProtection="1">
      <alignment wrapText="1"/>
      <protection/>
    </xf>
    <xf numFmtId="0" fontId="0" fillId="0" borderId="0" xfId="544" applyFont="1" applyAlignment="1" applyProtection="1">
      <alignment wrapText="1"/>
      <protection/>
    </xf>
    <xf numFmtId="49" fontId="15" fillId="24" borderId="0" xfId="539" applyFont="1" applyFill="1" applyBorder="1" applyAlignment="1" applyProtection="1">
      <alignment horizontal="left" vertical="center" indent="2"/>
      <protection/>
    </xf>
    <xf numFmtId="0" fontId="20" fillId="0" borderId="0" xfId="538" applyFont="1" applyFill="1" applyAlignment="1" applyProtection="1">
      <alignment vertical="center" wrapText="1"/>
      <protection/>
    </xf>
    <xf numFmtId="0" fontId="20" fillId="0" borderId="0" xfId="538" applyFont="1" applyFill="1" applyAlignment="1" applyProtection="1">
      <alignment horizontal="left" vertical="center" wrapText="1"/>
      <protection/>
    </xf>
    <xf numFmtId="0" fontId="20" fillId="0" borderId="0" xfId="538" applyFont="1" applyAlignment="1" applyProtection="1">
      <alignment vertical="center" wrapText="1"/>
      <protection/>
    </xf>
    <xf numFmtId="0" fontId="20" fillId="0" borderId="0" xfId="538" applyFont="1" applyAlignment="1" applyProtection="1">
      <alignment horizontal="center" vertical="center" wrapText="1"/>
      <protection/>
    </xf>
    <xf numFmtId="0" fontId="0" fillId="0" borderId="0" xfId="538" applyFont="1" applyAlignment="1" applyProtection="1">
      <alignment vertical="center" wrapText="1"/>
      <protection/>
    </xf>
    <xf numFmtId="14" fontId="20" fillId="0" borderId="0" xfId="545" applyNumberFormat="1" applyFont="1" applyFill="1" applyBorder="1" applyAlignment="1" applyProtection="1">
      <alignment horizontal="center" vertical="center" wrapText="1"/>
      <protection/>
    </xf>
    <xf numFmtId="0" fontId="20" fillId="24" borderId="16" xfId="545" applyNumberFormat="1" applyFont="1" applyFill="1" applyBorder="1" applyAlignment="1" applyProtection="1">
      <alignment horizontal="center" vertical="center" wrapText="1"/>
      <protection/>
    </xf>
    <xf numFmtId="0" fontId="20" fillId="24" borderId="0" xfId="545" applyNumberFormat="1" applyFont="1" applyFill="1" applyBorder="1" applyAlignment="1" applyProtection="1">
      <alignment horizontal="center" vertical="center" wrapText="1"/>
      <protection/>
    </xf>
    <xf numFmtId="49" fontId="15" fillId="24" borderId="0" xfId="545" applyNumberFormat="1" applyFont="1" applyFill="1" applyBorder="1" applyAlignment="1" applyProtection="1">
      <alignment horizontal="center" vertical="center" wrapText="1"/>
      <protection/>
    </xf>
    <xf numFmtId="0" fontId="20" fillId="0" borderId="0" xfId="538" applyFont="1" applyFill="1" applyBorder="1" applyAlignment="1" applyProtection="1">
      <alignment vertical="center" wrapText="1"/>
      <protection/>
    </xf>
    <xf numFmtId="49" fontId="20" fillId="0" borderId="0" xfId="545" applyNumberFormat="1" applyFont="1" applyFill="1" applyBorder="1" applyAlignment="1" applyProtection="1">
      <alignment horizontal="left" vertical="center" wrapText="1"/>
      <protection/>
    </xf>
    <xf numFmtId="49" fontId="0" fillId="0" borderId="0" xfId="537" applyFont="1" applyAlignment="1" applyProtection="1">
      <alignment vertical="top" wrapText="1"/>
      <protection/>
    </xf>
    <xf numFmtId="0" fontId="15" fillId="24" borderId="0" xfId="0" applyNumberFormat="1" applyFont="1" applyFill="1" applyBorder="1" applyAlignment="1" applyProtection="1">
      <alignment horizontal="center" wrapText="1"/>
      <protection/>
    </xf>
    <xf numFmtId="0" fontId="0" fillId="24" borderId="0" xfId="0" applyNumberFormat="1" applyFont="1" applyFill="1" applyBorder="1" applyAlignment="1" applyProtection="1">
      <alignment/>
      <protection/>
    </xf>
    <xf numFmtId="0" fontId="0" fillId="25" borderId="13" xfId="0" applyNumberFormat="1" applyFont="1" applyFill="1" applyBorder="1" applyAlignment="1" applyProtection="1">
      <alignment horizontal="left" vertical="center" wrapText="1"/>
      <protection locked="0"/>
    </xf>
    <xf numFmtId="49" fontId="0" fillId="24" borderId="0" xfId="0" applyNumberFormat="1" applyFont="1" applyFill="1" applyBorder="1" applyAlignment="1" applyProtection="1">
      <alignment horizontal="center" vertical="center"/>
      <protection/>
    </xf>
    <xf numFmtId="0" fontId="0" fillId="24" borderId="0" xfId="0" applyNumberFormat="1" applyFont="1" applyFill="1" applyBorder="1" applyAlignment="1" applyProtection="1">
      <alignment vertical="center" wrapText="1"/>
      <protection/>
    </xf>
    <xf numFmtId="0" fontId="0" fillId="24" borderId="13" xfId="0" applyNumberFormat="1" applyFont="1" applyFill="1" applyBorder="1" applyAlignment="1" applyProtection="1">
      <alignment horizontal="left" vertical="center" wrapText="1"/>
      <protection/>
    </xf>
    <xf numFmtId="4" fontId="0" fillId="4" borderId="17" xfId="0" applyNumberFormat="1" applyFont="1" applyFill="1" applyBorder="1" applyAlignment="1" applyProtection="1">
      <alignment horizontal="center" vertical="center"/>
      <protection/>
    </xf>
    <xf numFmtId="0" fontId="0" fillId="24" borderId="23" xfId="0" applyNumberFormat="1" applyFont="1" applyFill="1" applyBorder="1" applyAlignment="1" applyProtection="1">
      <alignment vertical="center" wrapText="1"/>
      <protection/>
    </xf>
    <xf numFmtId="0" fontId="0" fillId="0" borderId="0" xfId="540" applyFont="1" applyAlignment="1" applyProtection="1">
      <alignment wrapText="1"/>
      <protection/>
    </xf>
    <xf numFmtId="0" fontId="0" fillId="24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0" borderId="0" xfId="0" applyAlignment="1" applyProtection="1">
      <alignment vertical="center"/>
      <protection/>
    </xf>
    <xf numFmtId="49" fontId="0" fillId="4" borderId="13" xfId="0" applyFill="1" applyBorder="1" applyAlignment="1" applyProtection="1">
      <alignment horizontal="center" vertical="top"/>
      <protection/>
    </xf>
    <xf numFmtId="0" fontId="57" fillId="0" borderId="0" xfId="531" applyFont="1" applyProtection="1">
      <alignment/>
      <protection/>
    </xf>
    <xf numFmtId="0" fontId="0" fillId="0" borderId="0" xfId="531" applyFont="1" applyProtection="1">
      <alignment/>
      <protection/>
    </xf>
    <xf numFmtId="0" fontId="24" fillId="0" borderId="0" xfId="543" applyProtection="1">
      <alignment/>
      <protection/>
    </xf>
    <xf numFmtId="0" fontId="0" fillId="25" borderId="13" xfId="0" applyNumberFormat="1" applyFont="1" applyFill="1" applyBorder="1" applyAlignment="1" applyProtection="1">
      <alignment horizontal="left" vertical="center" wrapText="1" indent="1"/>
      <protection locked="0"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17" borderId="0" xfId="0" applyFont="1" applyFill="1" applyBorder="1" applyAlignment="1" applyProtection="1">
      <alignment vertical="top"/>
      <protection locked="0"/>
    </xf>
    <xf numFmtId="49" fontId="0" fillId="17" borderId="0" xfId="0" applyFont="1" applyFill="1" applyBorder="1" applyAlignment="1" applyProtection="1">
      <alignment vertical="top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0" fontId="0" fillId="26" borderId="0" xfId="538" applyFont="1" applyFill="1" applyBorder="1" applyAlignment="1" applyProtection="1">
      <alignment vertical="center" wrapText="1"/>
      <protection/>
    </xf>
    <xf numFmtId="49" fontId="15" fillId="24" borderId="33" xfId="545" applyNumberFormat="1" applyFont="1" applyFill="1" applyBorder="1" applyAlignment="1" applyProtection="1">
      <alignment horizontal="center" vertical="center" wrapText="1"/>
      <protection/>
    </xf>
    <xf numFmtId="0" fontId="0" fillId="24" borderId="13" xfId="0" applyNumberFormat="1" applyFont="1" applyFill="1" applyBorder="1" applyAlignment="1" applyProtection="1">
      <alignment horizontal="left" vertical="center" wrapText="1" indent="1"/>
      <protection/>
    </xf>
    <xf numFmtId="49" fontId="0" fillId="24" borderId="13" xfId="0" applyNumberFormat="1" applyFont="1" applyFill="1" applyBorder="1" applyAlignment="1" applyProtection="1">
      <alignment horizontal="left" vertical="center" indent="1"/>
      <protection/>
    </xf>
    <xf numFmtId="0" fontId="23" fillId="27" borderId="31" xfId="377" applyFont="1" applyFill="1" applyBorder="1" applyAlignment="1" applyProtection="1">
      <alignment horizontal="left" vertical="center" wrapText="1" indent="1"/>
      <protection/>
    </xf>
    <xf numFmtId="49" fontId="0" fillId="24" borderId="23" xfId="0" applyNumberFormat="1" applyFont="1" applyFill="1" applyBorder="1" applyAlignment="1" applyProtection="1">
      <alignment horizontal="left" vertical="center" indent="1"/>
      <protection/>
    </xf>
    <xf numFmtId="0" fontId="15" fillId="22" borderId="34" xfId="531" applyFont="1" applyFill="1" applyBorder="1" applyAlignment="1" applyProtection="1">
      <alignment horizontal="center" vertical="center" wrapText="1"/>
      <protection locked="0"/>
    </xf>
    <xf numFmtId="3" fontId="0" fillId="25" borderId="17" xfId="0" applyNumberFormat="1" applyFont="1" applyFill="1" applyBorder="1" applyAlignment="1" applyProtection="1">
      <alignment horizontal="center" vertical="center"/>
      <protection locked="0"/>
    </xf>
    <xf numFmtId="3" fontId="0" fillId="25" borderId="34" xfId="0" applyNumberFormat="1" applyFont="1" applyFill="1" applyBorder="1" applyAlignment="1" applyProtection="1">
      <alignment horizontal="center" vertical="center"/>
      <protection locked="0"/>
    </xf>
    <xf numFmtId="0" fontId="23" fillId="24" borderId="35" xfId="377" applyFont="1" applyFill="1" applyBorder="1" applyAlignment="1" applyProtection="1">
      <alignment horizontal="center" vertical="center"/>
      <protection/>
    </xf>
    <xf numFmtId="2" fontId="0" fillId="25" borderId="17" xfId="0" applyNumberFormat="1" applyFont="1" applyFill="1" applyBorder="1" applyAlignment="1" applyProtection="1">
      <alignment horizontal="center" vertical="center"/>
      <protection locked="0"/>
    </xf>
    <xf numFmtId="0" fontId="58" fillId="24" borderId="0" xfId="544" applyNumberFormat="1" applyFont="1" applyFill="1" applyBorder="1" applyAlignment="1" applyProtection="1">
      <alignment horizontal="right" vertical="center" wrapText="1"/>
      <protection/>
    </xf>
    <xf numFmtId="0" fontId="62" fillId="24" borderId="0" xfId="545" applyFont="1" applyFill="1" applyBorder="1" applyAlignment="1" applyProtection="1">
      <alignment horizontal="left" vertical="center" indent="1"/>
      <protection/>
    </xf>
    <xf numFmtId="0" fontId="18" fillId="25" borderId="36" xfId="545" applyFont="1" applyFill="1" applyBorder="1" applyAlignment="1" applyProtection="1">
      <alignment horizontal="center" vertical="center"/>
      <protection/>
    </xf>
    <xf numFmtId="0" fontId="18" fillId="22" borderId="36" xfId="545" applyFont="1" applyFill="1" applyBorder="1" applyAlignment="1" applyProtection="1">
      <alignment horizontal="center" vertical="center"/>
      <protection/>
    </xf>
    <xf numFmtId="0" fontId="18" fillId="4" borderId="36" xfId="542" applyFont="1" applyFill="1" applyBorder="1" applyAlignment="1" applyProtection="1">
      <alignment horizontal="center" vertical="center"/>
      <protection/>
    </xf>
    <xf numFmtId="49" fontId="0" fillId="22" borderId="17" xfId="539" applyFont="1" applyFill="1" applyBorder="1" applyAlignment="1" applyProtection="1">
      <alignment horizontal="left" vertical="center" wrapText="1"/>
      <protection locked="0"/>
    </xf>
    <xf numFmtId="49" fontId="23" fillId="22" borderId="17" xfId="377" applyNumberFormat="1" applyFont="1" applyFill="1" applyBorder="1" applyAlignment="1" applyProtection="1">
      <alignment horizontal="left" vertical="center" wrapText="1"/>
      <protection locked="0"/>
    </xf>
    <xf numFmtId="49" fontId="23" fillId="22" borderId="17" xfId="378" applyNumberFormat="1" applyFont="1" applyFill="1" applyBorder="1" applyAlignment="1" applyProtection="1">
      <alignment horizontal="left" vertical="center" wrapText="1"/>
      <protection locked="0"/>
    </xf>
    <xf numFmtId="49" fontId="0" fillId="22" borderId="34" xfId="539" applyFont="1" applyFill="1" applyBorder="1" applyAlignment="1" applyProtection="1">
      <alignment horizontal="left" vertical="center" wrapText="1"/>
      <protection locked="0"/>
    </xf>
    <xf numFmtId="49" fontId="15" fillId="4" borderId="34" xfId="535" applyNumberFormat="1" applyFont="1" applyFill="1" applyBorder="1" applyAlignment="1" applyProtection="1">
      <alignment horizontal="center" vertical="center" wrapText="1"/>
      <protection/>
    </xf>
    <xf numFmtId="0" fontId="0" fillId="0" borderId="14" xfId="544" applyFont="1" applyBorder="1" applyAlignment="1" applyProtection="1">
      <alignment wrapText="1"/>
      <protection/>
    </xf>
    <xf numFmtId="0" fontId="60" fillId="24" borderId="28" xfId="0" applyNumberFormat="1" applyFont="1" applyFill="1" applyBorder="1" applyAlignment="1" applyProtection="1">
      <alignment horizontal="center" vertical="center" wrapText="1"/>
      <protection/>
    </xf>
    <xf numFmtId="0" fontId="15" fillId="24" borderId="0" xfId="0" applyNumberFormat="1" applyFont="1" applyFill="1" applyBorder="1" applyAlignment="1" applyProtection="1">
      <alignment horizontal="center" vertical="center" wrapText="1"/>
      <protection/>
    </xf>
    <xf numFmtId="0" fontId="23" fillId="27" borderId="37" xfId="375" applyFont="1" applyFill="1" applyBorder="1" applyAlignment="1" applyProtection="1">
      <alignment vertical="center"/>
      <protection/>
    </xf>
    <xf numFmtId="0" fontId="23" fillId="27" borderId="38" xfId="375" applyFont="1" applyFill="1" applyBorder="1" applyAlignment="1" applyProtection="1">
      <alignment vertical="center"/>
      <protection/>
    </xf>
    <xf numFmtId="0" fontId="0" fillId="24" borderId="0" xfId="538" applyFont="1" applyFill="1" applyBorder="1" applyAlignment="1" applyProtection="1">
      <alignment vertical="center" wrapText="1"/>
      <protection/>
    </xf>
    <xf numFmtId="0" fontId="0" fillId="0" borderId="0" xfId="538" applyFont="1" applyBorder="1" applyAlignment="1" applyProtection="1">
      <alignment vertical="center" wrapText="1"/>
      <protection/>
    </xf>
    <xf numFmtId="0" fontId="0" fillId="24" borderId="0" xfId="542" applyFont="1" applyFill="1" applyBorder="1" applyAlignment="1" applyProtection="1">
      <alignment vertical="center" wrapText="1"/>
      <protection/>
    </xf>
    <xf numFmtId="0" fontId="0" fillId="26" borderId="0" xfId="538" applyFont="1" applyFill="1" applyBorder="1" applyAlignment="1" applyProtection="1">
      <alignment vertical="center" wrapText="1"/>
      <protection/>
    </xf>
    <xf numFmtId="0" fontId="0" fillId="0" borderId="0" xfId="538" applyFont="1" applyAlignment="1" applyProtection="1">
      <alignment vertical="center" wrapText="1"/>
      <protection/>
    </xf>
    <xf numFmtId="0" fontId="0" fillId="24" borderId="0" xfId="542" applyFont="1" applyFill="1" applyBorder="1" applyAlignment="1" applyProtection="1">
      <alignment horizontal="center" vertical="center" wrapText="1"/>
      <protection/>
    </xf>
    <xf numFmtId="0" fontId="0" fillId="0" borderId="39" xfId="538" applyFont="1" applyBorder="1" applyAlignment="1" applyProtection="1">
      <alignment vertical="center" wrapText="1"/>
      <protection/>
    </xf>
    <xf numFmtId="0" fontId="0" fillId="26" borderId="0" xfId="538" applyFont="1" applyFill="1" applyBorder="1" applyAlignment="1" applyProtection="1">
      <alignment vertical="center" wrapText="1"/>
      <protection/>
    </xf>
    <xf numFmtId="0" fontId="0" fillId="0" borderId="0" xfId="538" applyFont="1" applyAlignment="1" applyProtection="1">
      <alignment vertical="center" wrapText="1"/>
      <protection/>
    </xf>
    <xf numFmtId="0" fontId="0" fillId="24" borderId="0" xfId="545" applyNumberFormat="1" applyFont="1" applyFill="1" applyBorder="1" applyAlignment="1" applyProtection="1">
      <alignment horizontal="center" vertical="center" wrapText="1"/>
      <protection/>
    </xf>
    <xf numFmtId="0" fontId="0" fillId="24" borderId="40" xfId="538" applyFont="1" applyFill="1" applyBorder="1" applyAlignment="1" applyProtection="1">
      <alignment horizontal="center" vertical="center" wrapText="1"/>
      <protection/>
    </xf>
    <xf numFmtId="14" fontId="0" fillId="24" borderId="0" xfId="545" applyNumberFormat="1" applyFont="1" applyFill="1" applyBorder="1" applyAlignment="1" applyProtection="1">
      <alignment horizontal="center" vertical="center" wrapText="1"/>
      <protection/>
    </xf>
    <xf numFmtId="0" fontId="0" fillId="0" borderId="0" xfId="538" applyFont="1" applyAlignment="1" applyProtection="1">
      <alignment horizontal="center" vertical="center" wrapText="1"/>
      <protection/>
    </xf>
    <xf numFmtId="0" fontId="0" fillId="0" borderId="0" xfId="538" applyFont="1" applyFill="1" applyAlignment="1" applyProtection="1">
      <alignment vertical="center" wrapText="1"/>
      <protection/>
    </xf>
    <xf numFmtId="49" fontId="0" fillId="28" borderId="38" xfId="0" applyFont="1" applyFill="1" applyBorder="1" applyAlignment="1" applyProtection="1">
      <alignment horizontal="center" vertical="top"/>
      <protection/>
    </xf>
    <xf numFmtId="49" fontId="0" fillId="28" borderId="41" xfId="0" applyFont="1" applyFill="1" applyBorder="1" applyAlignment="1" applyProtection="1">
      <alignment horizontal="center" vertical="top"/>
      <protection/>
    </xf>
    <xf numFmtId="49" fontId="0" fillId="28" borderId="42" xfId="0" applyFont="1" applyFill="1" applyBorder="1" applyAlignment="1" applyProtection="1">
      <alignment horizontal="center" vertical="top"/>
      <protection/>
    </xf>
    <xf numFmtId="49" fontId="0" fillId="25" borderId="13" xfId="0" applyFont="1" applyFill="1" applyBorder="1" applyAlignment="1" applyProtection="1">
      <alignment horizontal="center" vertical="center" wrapText="1"/>
      <protection locked="0"/>
    </xf>
    <xf numFmtId="49" fontId="0" fillId="4" borderId="17" xfId="0" applyFont="1" applyFill="1" applyBorder="1" applyAlignment="1" applyProtection="1">
      <alignment horizontal="center" vertical="center"/>
      <protection/>
    </xf>
    <xf numFmtId="49" fontId="23" fillId="28" borderId="37" xfId="375" applyNumberFormat="1" applyFont="1" applyFill="1" applyBorder="1" applyAlignment="1" applyProtection="1">
      <alignment horizontal="left" vertical="center" indent="1"/>
      <protection/>
    </xf>
    <xf numFmtId="49" fontId="23" fillId="28" borderId="43" xfId="375" applyNumberFormat="1" applyFont="1" applyFill="1" applyBorder="1" applyAlignment="1" applyProtection="1">
      <alignment horizontal="left" vertical="center" indent="1"/>
      <protection/>
    </xf>
    <xf numFmtId="0" fontId="60" fillId="24" borderId="0" xfId="0" applyNumberFormat="1" applyFont="1" applyFill="1" applyBorder="1" applyAlignment="1" applyProtection="1">
      <alignment horizontal="center" vertical="center" wrapText="1"/>
      <protection/>
    </xf>
    <xf numFmtId="0" fontId="0" fillId="24" borderId="44" xfId="0" applyNumberFormat="1" applyFont="1" applyFill="1" applyBorder="1" applyAlignment="1" applyProtection="1">
      <alignment horizontal="left" vertical="center" wrapText="1" indent="1"/>
      <protection/>
    </xf>
    <xf numFmtId="0" fontId="0" fillId="27" borderId="45" xfId="0" applyNumberFormat="1" applyFont="1" applyFill="1" applyBorder="1" applyAlignment="1" applyProtection="1">
      <alignment horizontal="center" wrapText="1"/>
      <protection/>
    </xf>
    <xf numFmtId="0" fontId="23" fillId="27" borderId="46" xfId="377" applyFont="1" applyFill="1" applyBorder="1" applyAlignment="1" applyProtection="1">
      <alignment horizontal="left" vertical="center" wrapText="1" indent="1"/>
      <protection/>
    </xf>
    <xf numFmtId="0" fontId="0" fillId="24" borderId="47" xfId="0" applyNumberFormat="1" applyFont="1" applyFill="1" applyBorder="1" applyAlignment="1" applyProtection="1">
      <alignment horizontal="left" vertical="center" wrapText="1"/>
      <protection/>
    </xf>
    <xf numFmtId="0" fontId="0" fillId="27" borderId="46" xfId="0" applyNumberFormat="1" applyFont="1" applyFill="1" applyBorder="1" applyAlignment="1" applyProtection="1">
      <alignment wrapText="1"/>
      <protection/>
    </xf>
    <xf numFmtId="0" fontId="0" fillId="27" borderId="48" xfId="0" applyNumberFormat="1" applyFont="1" applyFill="1" applyBorder="1" applyAlignment="1" applyProtection="1">
      <alignment wrapText="1"/>
      <protection/>
    </xf>
    <xf numFmtId="49" fontId="0" fillId="22" borderId="44" xfId="0" applyNumberFormat="1" applyFont="1" applyFill="1" applyBorder="1" applyAlignment="1" applyProtection="1">
      <alignment horizontal="center" vertical="center" wrapText="1"/>
      <protection locked="0"/>
    </xf>
    <xf numFmtId="49" fontId="64" fillId="0" borderId="0" xfId="535" applyFont="1" applyAlignment="1" applyProtection="1">
      <alignment horizontal="right" vertical="top"/>
      <protection/>
    </xf>
    <xf numFmtId="0" fontId="15" fillId="4" borderId="49" xfId="542" applyNumberFormat="1" applyFont="1" applyFill="1" applyBorder="1" applyAlignment="1" applyProtection="1">
      <alignment horizontal="center" vertical="center" wrapText="1"/>
      <protection/>
    </xf>
    <xf numFmtId="0" fontId="0" fillId="25" borderId="49" xfId="542" applyFont="1" applyFill="1" applyBorder="1" applyAlignment="1" applyProtection="1">
      <alignment horizontal="center" vertical="center" wrapText="1"/>
      <protection locked="0"/>
    </xf>
    <xf numFmtId="0" fontId="0" fillId="25" borderId="40" xfId="545" applyNumberFormat="1" applyFont="1" applyFill="1" applyBorder="1" applyAlignment="1" applyProtection="1">
      <alignment horizontal="center" vertical="center" wrapText="1"/>
      <protection locked="0"/>
    </xf>
    <xf numFmtId="0" fontId="0" fillId="25" borderId="49" xfId="545" applyNumberFormat="1" applyFont="1" applyFill="1" applyBorder="1" applyAlignment="1" applyProtection="1">
      <alignment horizontal="center" vertical="center" wrapText="1"/>
      <protection locked="0"/>
    </xf>
    <xf numFmtId="0" fontId="0" fillId="4" borderId="50" xfId="545" applyNumberFormat="1" applyFont="1" applyFill="1" applyBorder="1" applyAlignment="1" applyProtection="1">
      <alignment horizontal="center" vertical="center" wrapText="1"/>
      <protection/>
    </xf>
    <xf numFmtId="0" fontId="0" fillId="24" borderId="51" xfId="545" applyNumberFormat="1" applyFont="1" applyFill="1" applyBorder="1" applyAlignment="1" applyProtection="1">
      <alignment horizontal="center" vertical="center" wrapText="1"/>
      <protection/>
    </xf>
    <xf numFmtId="49" fontId="0" fillId="4" borderId="51" xfId="545" applyNumberFormat="1" applyFont="1" applyFill="1" applyBorder="1" applyAlignment="1" applyProtection="1">
      <alignment horizontal="center" vertical="center" wrapText="1"/>
      <protection/>
    </xf>
    <xf numFmtId="0" fontId="0" fillId="4" borderId="52" xfId="542" applyFont="1" applyFill="1" applyBorder="1" applyAlignment="1" applyProtection="1">
      <alignment horizontal="center" vertical="center" wrapText="1"/>
      <protection/>
    </xf>
    <xf numFmtId="0" fontId="0" fillId="24" borderId="53" xfId="542" applyFont="1" applyFill="1" applyBorder="1" applyAlignment="1" applyProtection="1">
      <alignment horizontal="center" vertical="center" wrapText="1"/>
      <protection/>
    </xf>
    <xf numFmtId="49" fontId="0" fillId="24" borderId="53" xfId="545" applyNumberFormat="1" applyFont="1" applyFill="1" applyBorder="1" applyAlignment="1" applyProtection="1">
      <alignment horizontal="center" vertical="center" wrapText="1"/>
      <protection/>
    </xf>
    <xf numFmtId="49" fontId="0" fillId="24" borderId="54" xfId="545" applyNumberFormat="1" applyFont="1" applyFill="1" applyBorder="1" applyAlignment="1" applyProtection="1">
      <alignment horizontal="center" vertical="center" wrapText="1"/>
      <protection/>
    </xf>
    <xf numFmtId="0" fontId="0" fillId="24" borderId="33" xfId="542" applyFont="1" applyFill="1" applyBorder="1" applyAlignment="1" applyProtection="1">
      <alignment horizontal="center" vertical="center" wrapText="1"/>
      <protection/>
    </xf>
    <xf numFmtId="49" fontId="0" fillId="4" borderId="40" xfId="0" applyFont="1" applyFill="1" applyBorder="1" applyAlignment="1" applyProtection="1">
      <alignment horizontal="center" vertical="center"/>
      <protection/>
    </xf>
    <xf numFmtId="49" fontId="0" fillId="25" borderId="53" xfId="0" applyFont="1" applyFill="1" applyBorder="1" applyAlignment="1" applyProtection="1">
      <alignment horizontal="center" vertical="center" wrapText="1"/>
      <protection locked="0"/>
    </xf>
    <xf numFmtId="49" fontId="23" fillId="28" borderId="55" xfId="375" applyNumberFormat="1" applyFont="1" applyFill="1" applyBorder="1" applyAlignment="1" applyProtection="1">
      <alignment horizontal="left" vertical="center" indent="1"/>
      <protection/>
    </xf>
    <xf numFmtId="0" fontId="0" fillId="24" borderId="56" xfId="542" applyFont="1" applyFill="1" applyBorder="1" applyAlignment="1" applyProtection="1">
      <alignment vertical="center" wrapText="1"/>
      <protection/>
    </xf>
    <xf numFmtId="0" fontId="20" fillId="24" borderId="56" xfId="545" applyNumberFormat="1" applyFont="1" applyFill="1" applyBorder="1" applyAlignment="1" applyProtection="1">
      <alignment horizontal="center" vertical="center" wrapText="1"/>
      <protection/>
    </xf>
    <xf numFmtId="49" fontId="0" fillId="24" borderId="56" xfId="545" applyNumberFormat="1" applyFont="1" applyFill="1" applyBorder="1" applyAlignment="1" applyProtection="1">
      <alignment horizontal="center" vertical="center" wrapText="1"/>
      <protection/>
    </xf>
    <xf numFmtId="0" fontId="0" fillId="24" borderId="57" xfId="542" applyFont="1" applyFill="1" applyBorder="1" applyAlignment="1" applyProtection="1">
      <alignment vertical="center" wrapText="1"/>
      <protection/>
    </xf>
    <xf numFmtId="0" fontId="0" fillId="0" borderId="58" xfId="538" applyFont="1" applyBorder="1" applyAlignment="1" applyProtection="1">
      <alignment vertical="center" wrapText="1"/>
      <protection/>
    </xf>
    <xf numFmtId="0" fontId="0" fillId="0" borderId="58" xfId="542" applyFont="1" applyFill="1" applyBorder="1" applyAlignment="1" applyProtection="1">
      <alignment horizontal="center" vertical="center" wrapText="1"/>
      <protection/>
    </xf>
    <xf numFmtId="0" fontId="0" fillId="24" borderId="59" xfId="542" applyFont="1" applyFill="1" applyBorder="1" applyAlignment="1" applyProtection="1">
      <alignment vertical="center" wrapText="1"/>
      <protection/>
    </xf>
    <xf numFmtId="0" fontId="0" fillId="24" borderId="60" xfId="542" applyFont="1" applyFill="1" applyBorder="1" applyAlignment="1" applyProtection="1">
      <alignment vertical="center" wrapText="1"/>
      <protection/>
    </xf>
    <xf numFmtId="0" fontId="0" fillId="24" borderId="60" xfId="542" applyFont="1" applyFill="1" applyBorder="1" applyAlignment="1" applyProtection="1">
      <alignment horizontal="center" vertical="center" wrapText="1"/>
      <protection/>
    </xf>
    <xf numFmtId="0" fontId="0" fillId="0" borderId="61" xfId="538" applyFont="1" applyBorder="1" applyAlignment="1" applyProtection="1">
      <alignment vertical="center" wrapText="1"/>
      <protection/>
    </xf>
    <xf numFmtId="0" fontId="0" fillId="0" borderId="62" xfId="538" applyFont="1" applyBorder="1" applyAlignment="1" applyProtection="1">
      <alignment vertical="center" wrapText="1"/>
      <protection/>
    </xf>
    <xf numFmtId="0" fontId="0" fillId="0" borderId="62" xfId="538" applyFont="1" applyBorder="1" applyAlignment="1" applyProtection="1">
      <alignment vertical="center" wrapText="1"/>
      <protection/>
    </xf>
    <xf numFmtId="0" fontId="61" fillId="24" borderId="62" xfId="545" applyNumberFormat="1" applyFont="1" applyFill="1" applyBorder="1" applyAlignment="1" applyProtection="1">
      <alignment horizontal="center" vertical="top" wrapText="1"/>
      <protection/>
    </xf>
    <xf numFmtId="49" fontId="15" fillId="24" borderId="62" xfId="545" applyNumberFormat="1" applyFont="1" applyFill="1" applyBorder="1" applyAlignment="1" applyProtection="1">
      <alignment horizontal="center" vertical="center" wrapText="1"/>
      <protection/>
    </xf>
    <xf numFmtId="0" fontId="0" fillId="24" borderId="62" xfId="545" applyNumberFormat="1" applyFont="1" applyFill="1" applyBorder="1" applyAlignment="1" applyProtection="1">
      <alignment horizontal="center" vertical="center" wrapText="1"/>
      <protection/>
    </xf>
    <xf numFmtId="0" fontId="0" fillId="24" borderId="62" xfId="538" applyFont="1" applyFill="1" applyBorder="1" applyAlignment="1" applyProtection="1">
      <alignment vertical="center" wrapText="1"/>
      <protection/>
    </xf>
    <xf numFmtId="0" fontId="0" fillId="24" borderId="62" xfId="542" applyFont="1" applyFill="1" applyBorder="1" applyAlignment="1" applyProtection="1">
      <alignment vertical="center" wrapText="1"/>
      <protection/>
    </xf>
    <xf numFmtId="49" fontId="0" fillId="24" borderId="62" xfId="545" applyNumberFormat="1" applyFont="1" applyFill="1" applyBorder="1" applyAlignment="1" applyProtection="1">
      <alignment horizontal="center" vertical="center" wrapText="1"/>
      <protection/>
    </xf>
    <xf numFmtId="0" fontId="0" fillId="24" borderId="63" xfId="542" applyFont="1" applyFill="1" applyBorder="1" applyAlignment="1" applyProtection="1">
      <alignment vertical="center" wrapText="1"/>
      <protection/>
    </xf>
    <xf numFmtId="0" fontId="0" fillId="0" borderId="0" xfId="544" applyFont="1" applyBorder="1" applyAlignment="1" applyProtection="1">
      <alignment wrapText="1"/>
      <protection/>
    </xf>
    <xf numFmtId="49" fontId="0" fillId="24" borderId="56" xfId="535" applyFill="1" applyBorder="1" applyProtection="1">
      <alignment vertical="top"/>
      <protection/>
    </xf>
    <xf numFmtId="49" fontId="0" fillId="24" borderId="56" xfId="541" applyFont="1" applyFill="1" applyBorder="1" applyProtection="1">
      <alignment vertical="top"/>
      <protection/>
    </xf>
    <xf numFmtId="0" fontId="0" fillId="24" borderId="56" xfId="530" applyFont="1" applyFill="1" applyBorder="1" applyAlignment="1" applyProtection="1">
      <alignment wrapText="1"/>
      <protection/>
    </xf>
    <xf numFmtId="49" fontId="0" fillId="24" borderId="57" xfId="535" applyFill="1" applyBorder="1" applyProtection="1">
      <alignment vertical="top"/>
      <protection/>
    </xf>
    <xf numFmtId="49" fontId="0" fillId="24" borderId="58" xfId="535" applyFill="1" applyBorder="1" applyProtection="1">
      <alignment vertical="top"/>
      <protection/>
    </xf>
    <xf numFmtId="49" fontId="0" fillId="24" borderId="59" xfId="535" applyFill="1" applyBorder="1" applyProtection="1">
      <alignment vertical="top"/>
      <protection/>
    </xf>
    <xf numFmtId="49" fontId="0" fillId="24" borderId="60" xfId="535" applyFill="1" applyBorder="1" applyProtection="1">
      <alignment vertical="top"/>
      <protection/>
    </xf>
    <xf numFmtId="49" fontId="0" fillId="0" borderId="61" xfId="535" applyBorder="1" applyProtection="1">
      <alignment vertical="top"/>
      <protection/>
    </xf>
    <xf numFmtId="49" fontId="0" fillId="0" borderId="62" xfId="535" applyBorder="1" applyProtection="1">
      <alignment vertical="top"/>
      <protection/>
    </xf>
    <xf numFmtId="49" fontId="0" fillId="0" borderId="62" xfId="541" applyFont="1" applyBorder="1" applyProtection="1">
      <alignment vertical="top"/>
      <protection/>
    </xf>
    <xf numFmtId="0" fontId="0" fillId="0" borderId="62" xfId="544" applyFont="1" applyBorder="1" applyAlignment="1" applyProtection="1">
      <alignment wrapText="1"/>
      <protection/>
    </xf>
    <xf numFmtId="49" fontId="0" fillId="0" borderId="63" xfId="535" applyBorder="1" applyProtection="1">
      <alignment vertical="top"/>
      <protection/>
    </xf>
    <xf numFmtId="0" fontId="0" fillId="24" borderId="56" xfId="0" applyNumberFormat="1" applyFont="1" applyFill="1" applyBorder="1" applyAlignment="1" applyProtection="1">
      <alignment wrapText="1"/>
      <protection/>
    </xf>
    <xf numFmtId="0" fontId="0" fillId="24" borderId="56" xfId="0" applyNumberFormat="1" applyFont="1" applyFill="1" applyBorder="1" applyAlignment="1" applyProtection="1">
      <alignment horizontal="right" vertical="top"/>
      <protection/>
    </xf>
    <xf numFmtId="0" fontId="23" fillId="24" borderId="64" xfId="375" applyFont="1" applyFill="1" applyBorder="1" applyAlignment="1" applyProtection="1">
      <alignment horizontal="center" vertical="center" wrapText="1"/>
      <protection/>
    </xf>
    <xf numFmtId="0" fontId="20" fillId="24" borderId="56" xfId="0" applyNumberFormat="1" applyFont="1" applyFill="1" applyBorder="1" applyAlignment="1" applyProtection="1">
      <alignment/>
      <protection/>
    </xf>
    <xf numFmtId="0" fontId="0" fillId="24" borderId="56" xfId="0" applyNumberFormat="1" applyFont="1" applyFill="1" applyBorder="1" applyAlignment="1" applyProtection="1">
      <alignment/>
      <protection/>
    </xf>
    <xf numFmtId="0" fontId="0" fillId="24" borderId="57" xfId="0" applyNumberFormat="1" applyFont="1" applyFill="1" applyBorder="1" applyAlignment="1" applyProtection="1">
      <alignment/>
      <protection/>
    </xf>
    <xf numFmtId="0" fontId="15" fillId="24" borderId="58" xfId="0" applyNumberFormat="1" applyFont="1" applyFill="1" applyBorder="1" applyAlignment="1" applyProtection="1">
      <alignment horizontal="center" wrapText="1"/>
      <protection/>
    </xf>
    <xf numFmtId="0" fontId="23" fillId="24" borderId="58" xfId="375" applyNumberFormat="1" applyFont="1" applyFill="1" applyBorder="1" applyAlignment="1" applyProtection="1">
      <alignment horizontal="left" wrapText="1"/>
      <protection/>
    </xf>
    <xf numFmtId="0" fontId="0" fillId="24" borderId="59" xfId="0" applyNumberFormat="1" applyFont="1" applyFill="1" applyBorder="1" applyAlignment="1" applyProtection="1">
      <alignment/>
      <protection/>
    </xf>
    <xf numFmtId="0" fontId="0" fillId="24" borderId="60" xfId="0" applyNumberFormat="1" applyFont="1" applyFill="1" applyBorder="1" applyAlignment="1" applyProtection="1">
      <alignment/>
      <protection/>
    </xf>
    <xf numFmtId="0" fontId="15" fillId="24" borderId="65" xfId="0" applyNumberFormat="1" applyFont="1" applyFill="1" applyBorder="1" applyAlignment="1" applyProtection="1">
      <alignment horizontal="center" wrapText="1"/>
      <protection/>
    </xf>
    <xf numFmtId="0" fontId="15" fillId="24" borderId="61" xfId="0" applyNumberFormat="1" applyFont="1" applyFill="1" applyBorder="1" applyAlignment="1" applyProtection="1">
      <alignment horizontal="center" wrapText="1"/>
      <protection/>
    </xf>
    <xf numFmtId="0" fontId="15" fillId="24" borderId="62" xfId="0" applyNumberFormat="1" applyFont="1" applyFill="1" applyBorder="1" applyAlignment="1" applyProtection="1">
      <alignment horizontal="center" wrapText="1"/>
      <protection/>
    </xf>
    <xf numFmtId="0" fontId="15" fillId="24" borderId="66" xfId="0" applyNumberFormat="1" applyFont="1" applyFill="1" applyBorder="1" applyAlignment="1" applyProtection="1">
      <alignment horizontal="center" wrapText="1"/>
      <protection/>
    </xf>
    <xf numFmtId="0" fontId="0" fillId="24" borderId="63" xfId="0" applyNumberFormat="1" applyFont="1" applyFill="1" applyBorder="1" applyAlignment="1" applyProtection="1">
      <alignment/>
      <protection/>
    </xf>
    <xf numFmtId="0" fontId="0" fillId="24" borderId="58" xfId="0" applyNumberFormat="1" applyFont="1" applyFill="1" applyBorder="1" applyAlignment="1" applyProtection="1">
      <alignment/>
      <protection/>
    </xf>
    <xf numFmtId="0" fontId="0" fillId="24" borderId="61" xfId="0" applyNumberFormat="1" applyFont="1" applyFill="1" applyBorder="1" applyAlignment="1" applyProtection="1">
      <alignment/>
      <protection/>
    </xf>
    <xf numFmtId="0" fontId="0" fillId="24" borderId="62" xfId="0" applyNumberFormat="1" applyFont="1" applyFill="1" applyBorder="1" applyAlignment="1" applyProtection="1">
      <alignment/>
      <protection/>
    </xf>
    <xf numFmtId="0" fontId="0" fillId="24" borderId="56" xfId="531" applyFont="1" applyFill="1" applyBorder="1" applyProtection="1">
      <alignment/>
      <protection/>
    </xf>
    <xf numFmtId="0" fontId="0" fillId="24" borderId="57" xfId="531" applyFont="1" applyFill="1" applyBorder="1" applyProtection="1">
      <alignment/>
      <protection/>
    </xf>
    <xf numFmtId="0" fontId="0" fillId="24" borderId="59" xfId="531" applyFont="1" applyFill="1" applyBorder="1" applyProtection="1">
      <alignment/>
      <protection/>
    </xf>
    <xf numFmtId="0" fontId="0" fillId="24" borderId="60" xfId="531" applyFont="1" applyFill="1" applyBorder="1" applyProtection="1">
      <alignment/>
      <protection/>
    </xf>
    <xf numFmtId="0" fontId="0" fillId="24" borderId="61" xfId="531" applyFont="1" applyFill="1" applyBorder="1" applyProtection="1">
      <alignment/>
      <protection/>
    </xf>
    <xf numFmtId="0" fontId="0" fillId="24" borderId="62" xfId="531" applyFont="1" applyFill="1" applyBorder="1" applyProtection="1">
      <alignment/>
      <protection/>
    </xf>
    <xf numFmtId="0" fontId="0" fillId="24" borderId="63" xfId="531" applyFont="1" applyFill="1" applyBorder="1" applyProtection="1">
      <alignment/>
      <protection/>
    </xf>
    <xf numFmtId="0" fontId="0" fillId="24" borderId="65" xfId="538" applyFont="1" applyFill="1" applyBorder="1" applyAlignment="1" applyProtection="1">
      <alignment vertical="center" wrapText="1"/>
      <protection/>
    </xf>
    <xf numFmtId="0" fontId="0" fillId="24" borderId="67" xfId="0" applyNumberFormat="1" applyFont="1" applyFill="1" applyBorder="1" applyAlignment="1" applyProtection="1">
      <alignment/>
      <protection/>
    </xf>
    <xf numFmtId="49" fontId="0" fillId="0" borderId="0" xfId="0" applyFont="1" applyAlignment="1" applyProtection="1">
      <alignment vertical="top"/>
      <protection/>
    </xf>
    <xf numFmtId="49" fontId="0" fillId="0" borderId="0" xfId="0" applyFont="1" applyAlignment="1" applyProtection="1">
      <alignment vertical="top"/>
      <protection/>
    </xf>
    <xf numFmtId="49" fontId="15" fillId="20" borderId="68" xfId="0" applyFont="1" applyFill="1" applyBorder="1" applyAlignment="1" applyProtection="1">
      <alignment horizontal="center" vertical="center"/>
      <protection/>
    </xf>
    <xf numFmtId="49" fontId="15" fillId="20" borderId="69" xfId="0" applyFont="1" applyFill="1" applyBorder="1" applyAlignment="1" applyProtection="1">
      <alignment horizontal="center" vertical="center"/>
      <protection/>
    </xf>
    <xf numFmtId="49" fontId="65" fillId="0" borderId="70" xfId="0" applyFont="1" applyBorder="1" applyAlignment="1" applyProtection="1">
      <alignment horizontal="center" vertical="center"/>
      <protection/>
    </xf>
    <xf numFmtId="49" fontId="0" fillId="0" borderId="0" xfId="0" applyFont="1" applyAlignment="1" applyProtection="1">
      <alignment vertical="top"/>
      <protection/>
    </xf>
    <xf numFmtId="49" fontId="0" fillId="22" borderId="71" xfId="0" applyNumberFormat="1" applyFont="1" applyFill="1" applyBorder="1" applyAlignment="1" applyProtection="1">
      <alignment horizontal="center" vertical="center" wrapText="1"/>
      <protection locked="0"/>
    </xf>
    <xf numFmtId="0" fontId="15" fillId="20" borderId="23" xfId="0" applyNumberFormat="1" applyFont="1" applyFill="1" applyBorder="1" applyAlignment="1" applyProtection="1">
      <alignment horizontal="center" vertical="center" wrapText="1"/>
      <protection/>
    </xf>
    <xf numFmtId="0" fontId="15" fillId="20" borderId="34" xfId="0" applyNumberFormat="1" applyFont="1" applyFill="1" applyBorder="1" applyAlignment="1" applyProtection="1">
      <alignment horizontal="center" vertical="center" wrapText="1"/>
      <protection/>
    </xf>
    <xf numFmtId="0" fontId="15" fillId="20" borderId="72" xfId="0" applyNumberFormat="1" applyFont="1" applyFill="1" applyBorder="1" applyAlignment="1" applyProtection="1">
      <alignment horizontal="center" vertical="center" wrapText="1"/>
      <protection/>
    </xf>
    <xf numFmtId="0" fontId="15" fillId="20" borderId="73" xfId="0" applyNumberFormat="1" applyFont="1" applyFill="1" applyBorder="1" applyAlignment="1" applyProtection="1">
      <alignment horizontal="center" vertical="center" wrapText="1"/>
      <protection/>
    </xf>
    <xf numFmtId="0" fontId="15" fillId="20" borderId="74" xfId="0" applyNumberFormat="1" applyFont="1" applyFill="1" applyBorder="1" applyAlignment="1" applyProtection="1">
      <alignment horizontal="center" vertical="center" wrapText="1"/>
      <protection/>
    </xf>
    <xf numFmtId="0" fontId="15" fillId="20" borderId="75" xfId="0" applyNumberFormat="1" applyFont="1" applyFill="1" applyBorder="1" applyAlignment="1" applyProtection="1">
      <alignment horizontal="center" vertical="center" wrapText="1"/>
      <protection/>
    </xf>
    <xf numFmtId="49" fontId="57" fillId="25" borderId="76" xfId="542" applyNumberFormat="1" applyFont="1" applyFill="1" applyBorder="1" applyAlignment="1" applyProtection="1">
      <alignment vertical="center" wrapText="1"/>
      <protection locked="0"/>
    </xf>
    <xf numFmtId="49" fontId="57" fillId="25" borderId="77" xfId="542" applyNumberFormat="1" applyFont="1" applyFill="1" applyBorder="1" applyAlignment="1" applyProtection="1">
      <alignment vertical="center" wrapText="1"/>
      <protection locked="0"/>
    </xf>
    <xf numFmtId="49" fontId="66" fillId="0" borderId="0" xfId="0" applyFont="1" applyAlignment="1" applyProtection="1">
      <alignment horizontal="justify" vertical="top"/>
      <protection locked="0"/>
    </xf>
    <xf numFmtId="49" fontId="17" fillId="0" borderId="0" xfId="375" applyAlignment="1" applyProtection="1">
      <alignment vertical="top"/>
      <protection locked="0"/>
    </xf>
    <xf numFmtId="49" fontId="15" fillId="0" borderId="43" xfId="535" applyFont="1" applyBorder="1" applyAlignment="1" applyProtection="1">
      <alignment horizontal="center" vertical="center" wrapText="1"/>
      <protection/>
    </xf>
    <xf numFmtId="49" fontId="15" fillId="0" borderId="41" xfId="535" applyFont="1" applyBorder="1" applyAlignment="1" applyProtection="1">
      <alignment horizontal="center" vertical="center" wrapText="1"/>
      <protection/>
    </xf>
    <xf numFmtId="49" fontId="15" fillId="2" borderId="78" xfId="535" applyFont="1" applyFill="1" applyBorder="1" applyAlignment="1" applyProtection="1">
      <alignment horizontal="center" vertical="center"/>
      <protection/>
    </xf>
    <xf numFmtId="49" fontId="15" fillId="2" borderId="79" xfId="535" applyFont="1" applyFill="1" applyBorder="1" applyAlignment="1" applyProtection="1">
      <alignment horizontal="center" vertical="center"/>
      <protection/>
    </xf>
    <xf numFmtId="49" fontId="15" fillId="2" borderId="80" xfId="535" applyFont="1" applyFill="1" applyBorder="1" applyAlignment="1" applyProtection="1">
      <alignment horizontal="center" vertical="center"/>
      <protection/>
    </xf>
    <xf numFmtId="49" fontId="0" fillId="24" borderId="31" xfId="539" applyFont="1" applyFill="1" applyBorder="1" applyAlignment="1" applyProtection="1">
      <alignment horizontal="center" vertical="center"/>
      <protection/>
    </xf>
    <xf numFmtId="49" fontId="0" fillId="24" borderId="81" xfId="539" applyFont="1" applyFill="1" applyBorder="1" applyAlignment="1" applyProtection="1">
      <alignment horizontal="center" vertical="center"/>
      <protection/>
    </xf>
    <xf numFmtId="49" fontId="0" fillId="24" borderId="43" xfId="539" applyFont="1" applyFill="1" applyBorder="1" applyAlignment="1" applyProtection="1">
      <alignment horizontal="center" vertical="center"/>
      <protection/>
    </xf>
    <xf numFmtId="49" fontId="0" fillId="24" borderId="82" xfId="539" applyFont="1" applyFill="1" applyBorder="1" applyAlignment="1" applyProtection="1">
      <alignment horizontal="center" vertical="center"/>
      <protection/>
    </xf>
    <xf numFmtId="49" fontId="15" fillId="0" borderId="82" xfId="535" applyFont="1" applyBorder="1" applyAlignment="1" applyProtection="1">
      <alignment horizontal="center" vertical="center" wrapText="1"/>
      <protection/>
    </xf>
    <xf numFmtId="49" fontId="15" fillId="0" borderId="0" xfId="539" applyFont="1" applyBorder="1" applyAlignment="1" applyProtection="1">
      <alignment horizontal="left" vertical="center" indent="4"/>
      <protection/>
    </xf>
    <xf numFmtId="49" fontId="15" fillId="0" borderId="28" xfId="539" applyFont="1" applyBorder="1" applyAlignment="1" applyProtection="1">
      <alignment horizontal="left" vertical="center" indent="4"/>
      <protection/>
    </xf>
    <xf numFmtId="49" fontId="15" fillId="24" borderId="33" xfId="545" applyNumberFormat="1" applyFont="1" applyFill="1" applyBorder="1" applyAlignment="1" applyProtection="1">
      <alignment horizontal="center" vertical="center" wrapText="1"/>
      <protection/>
    </xf>
    <xf numFmtId="49" fontId="15" fillId="24" borderId="83" xfId="545" applyNumberFormat="1" applyFont="1" applyFill="1" applyBorder="1" applyAlignment="1" applyProtection="1">
      <alignment horizontal="center" vertical="center" wrapText="1"/>
      <protection/>
    </xf>
    <xf numFmtId="0" fontId="15" fillId="24" borderId="33" xfId="542" applyFont="1" applyFill="1" applyBorder="1" applyAlignment="1" applyProtection="1">
      <alignment horizontal="center" vertical="center" wrapText="1"/>
      <protection/>
    </xf>
    <xf numFmtId="0" fontId="15" fillId="24" borderId="53" xfId="542" applyFont="1" applyFill="1" applyBorder="1" applyAlignment="1" applyProtection="1">
      <alignment horizontal="center" vertical="center" wrapText="1"/>
      <protection/>
    </xf>
    <xf numFmtId="0" fontId="0" fillId="24" borderId="0" xfId="542" applyFont="1" applyFill="1" applyBorder="1" applyAlignment="1" applyProtection="1">
      <alignment horizontal="right" vertical="center" wrapText="1"/>
      <protection/>
    </xf>
    <xf numFmtId="0" fontId="15" fillId="24" borderId="83" xfId="542" applyFont="1" applyFill="1" applyBorder="1" applyAlignment="1" applyProtection="1">
      <alignment horizontal="center" vertical="center" wrapText="1"/>
      <protection/>
    </xf>
    <xf numFmtId="0" fontId="15" fillId="24" borderId="54" xfId="542" applyFont="1" applyFill="1" applyBorder="1" applyAlignment="1" applyProtection="1">
      <alignment horizontal="center" vertical="center" wrapText="1"/>
      <protection/>
    </xf>
    <xf numFmtId="0" fontId="15" fillId="2" borderId="78" xfId="542" applyFont="1" applyFill="1" applyBorder="1" applyAlignment="1" applyProtection="1">
      <alignment horizontal="center" vertical="center" wrapText="1"/>
      <protection/>
    </xf>
    <xf numFmtId="0" fontId="15" fillId="2" borderId="79" xfId="542" applyFont="1" applyFill="1" applyBorder="1" applyAlignment="1" applyProtection="1">
      <alignment horizontal="center" vertical="center" wrapText="1"/>
      <protection/>
    </xf>
    <xf numFmtId="0" fontId="15" fillId="2" borderId="80" xfId="542" applyFont="1" applyFill="1" applyBorder="1" applyAlignment="1" applyProtection="1">
      <alignment horizontal="center" vertical="center" wrapText="1"/>
      <protection/>
    </xf>
    <xf numFmtId="49" fontId="0" fillId="25" borderId="84" xfId="0" applyFill="1" applyBorder="1" applyAlignment="1" applyProtection="1">
      <alignment horizontal="center" vertical="center" wrapText="1"/>
      <protection locked="0"/>
    </xf>
    <xf numFmtId="49" fontId="0" fillId="25" borderId="85" xfId="0" applyFill="1" applyBorder="1" applyAlignment="1" applyProtection="1">
      <alignment horizontal="center" vertical="center" wrapText="1"/>
      <protection locked="0"/>
    </xf>
    <xf numFmtId="0" fontId="0" fillId="24" borderId="28" xfId="542" applyFont="1" applyFill="1" applyBorder="1" applyAlignment="1" applyProtection="1">
      <alignment horizontal="center" vertical="center" wrapText="1"/>
      <protection/>
    </xf>
    <xf numFmtId="0" fontId="15" fillId="24" borderId="40" xfId="542" applyFont="1" applyFill="1" applyBorder="1" applyAlignment="1" applyProtection="1">
      <alignment horizontal="center" vertical="center" wrapText="1"/>
      <protection/>
    </xf>
    <xf numFmtId="0" fontId="15" fillId="24" borderId="86" xfId="545" applyNumberFormat="1" applyFont="1" applyFill="1" applyBorder="1" applyAlignment="1" applyProtection="1">
      <alignment horizontal="center" vertical="center" wrapText="1"/>
      <protection/>
    </xf>
    <xf numFmtId="0" fontId="15" fillId="24" borderId="53" xfId="545" applyNumberFormat="1" applyFont="1" applyFill="1" applyBorder="1" applyAlignment="1" applyProtection="1">
      <alignment horizontal="center" vertical="center" wrapText="1"/>
      <protection/>
    </xf>
    <xf numFmtId="49" fontId="15" fillId="24" borderId="87" xfId="545" applyNumberFormat="1" applyFont="1" applyFill="1" applyBorder="1" applyAlignment="1" applyProtection="1">
      <alignment horizontal="center" vertical="center" wrapText="1"/>
      <protection/>
    </xf>
    <xf numFmtId="49" fontId="15" fillId="24" borderId="88" xfId="545" applyNumberFormat="1" applyFont="1" applyFill="1" applyBorder="1" applyAlignment="1" applyProtection="1">
      <alignment horizontal="center" vertical="center" wrapText="1"/>
      <protection/>
    </xf>
    <xf numFmtId="49" fontId="15" fillId="24" borderId="54" xfId="545" applyNumberFormat="1" applyFont="1" applyFill="1" applyBorder="1" applyAlignment="1" applyProtection="1">
      <alignment horizontal="center" vertical="center" wrapText="1"/>
      <protection/>
    </xf>
    <xf numFmtId="0" fontId="20" fillId="0" borderId="89" xfId="538" applyFont="1" applyBorder="1" applyAlignment="1" applyProtection="1">
      <alignment horizontal="center" vertical="center" wrapText="1"/>
      <protection/>
    </xf>
    <xf numFmtId="49" fontId="15" fillId="24" borderId="53" xfId="545" applyNumberFormat="1" applyFont="1" applyFill="1" applyBorder="1" applyAlignment="1" applyProtection="1">
      <alignment horizontal="center" vertical="center" wrapText="1"/>
      <protection/>
    </xf>
    <xf numFmtId="0" fontId="61" fillId="24" borderId="28" xfId="545" applyNumberFormat="1" applyFont="1" applyFill="1" applyBorder="1" applyAlignment="1" applyProtection="1">
      <alignment horizontal="center" vertical="center" wrapText="1"/>
      <protection/>
    </xf>
    <xf numFmtId="0" fontId="15" fillId="24" borderId="90" xfId="545" applyNumberFormat="1" applyFont="1" applyFill="1" applyBorder="1" applyAlignment="1" applyProtection="1">
      <alignment horizontal="center" vertical="center" wrapText="1"/>
      <protection/>
    </xf>
    <xf numFmtId="0" fontId="15" fillId="24" borderId="91" xfId="545" applyNumberFormat="1" applyFont="1" applyFill="1" applyBorder="1" applyAlignment="1" applyProtection="1">
      <alignment horizontal="center" vertical="center" wrapText="1"/>
      <protection/>
    </xf>
    <xf numFmtId="0" fontId="0" fillId="24" borderId="92" xfId="538" applyFont="1" applyFill="1" applyBorder="1" applyAlignment="1" applyProtection="1">
      <alignment horizontal="center" vertical="center" wrapText="1"/>
      <protection/>
    </xf>
    <xf numFmtId="0" fontId="0" fillId="24" borderId="0" xfId="0" applyNumberFormat="1" applyFont="1" applyFill="1" applyBorder="1" applyAlignment="1" applyProtection="1">
      <alignment horizontal="left" vertical="center" wrapText="1"/>
      <protection/>
    </xf>
    <xf numFmtId="0" fontId="15" fillId="2" borderId="57" xfId="0" applyNumberFormat="1" applyFont="1" applyFill="1" applyBorder="1" applyAlignment="1" applyProtection="1">
      <alignment horizontal="center" vertical="center" wrapText="1"/>
      <protection/>
    </xf>
    <xf numFmtId="0" fontId="15" fillId="2" borderId="58" xfId="0" applyNumberFormat="1" applyFont="1" applyFill="1" applyBorder="1" applyAlignment="1" applyProtection="1">
      <alignment horizontal="center" vertical="center" wrapText="1"/>
      <protection/>
    </xf>
    <xf numFmtId="0" fontId="15" fillId="2" borderId="61" xfId="0" applyNumberFormat="1" applyFont="1" applyFill="1" applyBorder="1" applyAlignment="1" applyProtection="1">
      <alignment horizontal="center" vertical="center" wrapText="1"/>
      <protection/>
    </xf>
    <xf numFmtId="0" fontId="0" fillId="2" borderId="59" xfId="0" applyNumberFormat="1" applyFont="1" applyFill="1" applyBorder="1" applyAlignment="1" applyProtection="1">
      <alignment horizontal="center" vertical="center" wrapText="1"/>
      <protection/>
    </xf>
    <xf numFmtId="0" fontId="0" fillId="2" borderId="60" xfId="0" applyNumberFormat="1" applyFont="1" applyFill="1" applyBorder="1" applyAlignment="1" applyProtection="1">
      <alignment horizontal="center" vertical="center" wrapText="1"/>
      <protection/>
    </xf>
    <xf numFmtId="0" fontId="0" fillId="2" borderId="6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Border="1" applyAlignment="1" applyProtection="1">
      <alignment horizontal="left" vertical="top" wrapText="1"/>
      <protection/>
    </xf>
    <xf numFmtId="0" fontId="15" fillId="2" borderId="57" xfId="0" applyNumberFormat="1" applyFont="1" applyFill="1" applyBorder="1" applyAlignment="1" applyProtection="1">
      <alignment horizontal="center" vertical="center"/>
      <protection/>
    </xf>
    <xf numFmtId="0" fontId="15" fillId="2" borderId="58" xfId="0" applyNumberFormat="1" applyFont="1" applyFill="1" applyBorder="1" applyAlignment="1" applyProtection="1">
      <alignment horizontal="center" vertical="center"/>
      <protection/>
    </xf>
    <xf numFmtId="0" fontId="15" fillId="2" borderId="61" xfId="0" applyNumberFormat="1" applyFont="1" applyFill="1" applyBorder="1" applyAlignment="1" applyProtection="1">
      <alignment horizontal="center" vertical="center"/>
      <protection/>
    </xf>
    <xf numFmtId="0" fontId="0" fillId="2" borderId="59" xfId="0" applyNumberFormat="1" applyFont="1" applyFill="1" applyBorder="1" applyAlignment="1" applyProtection="1">
      <alignment horizontal="center" vertical="center"/>
      <protection/>
    </xf>
    <xf numFmtId="0" fontId="0" fillId="2" borderId="60" xfId="0" applyNumberFormat="1" applyFont="1" applyFill="1" applyBorder="1" applyAlignment="1" applyProtection="1">
      <alignment horizontal="center" vertical="center"/>
      <protection/>
    </xf>
    <xf numFmtId="0" fontId="0" fillId="2" borderId="63" xfId="0" applyNumberFormat="1" applyFont="1" applyFill="1" applyBorder="1" applyAlignment="1" applyProtection="1">
      <alignment horizontal="center" vertical="center"/>
      <protection/>
    </xf>
    <xf numFmtId="0" fontId="15" fillId="20" borderId="78" xfId="0" applyNumberFormat="1" applyFont="1" applyFill="1" applyBorder="1" applyAlignment="1" applyProtection="1">
      <alignment horizontal="center" vertical="center" wrapText="1"/>
      <protection/>
    </xf>
    <xf numFmtId="0" fontId="15" fillId="20" borderId="79" xfId="0" applyNumberFormat="1" applyFont="1" applyFill="1" applyBorder="1" applyAlignment="1" applyProtection="1">
      <alignment horizontal="center" vertical="center" wrapText="1"/>
      <protection/>
    </xf>
    <xf numFmtId="0" fontId="15" fillId="20" borderId="80" xfId="0" applyNumberFormat="1" applyFont="1" applyFill="1" applyBorder="1" applyAlignment="1" applyProtection="1">
      <alignment horizontal="center" vertical="center" wrapText="1"/>
      <protection/>
    </xf>
    <xf numFmtId="0" fontId="15" fillId="2" borderId="57" xfId="531" applyFont="1" applyFill="1" applyBorder="1" applyAlignment="1" applyProtection="1">
      <alignment horizontal="center" vertical="center"/>
      <protection/>
    </xf>
    <xf numFmtId="0" fontId="15" fillId="2" borderId="58" xfId="531" applyFont="1" applyFill="1" applyBorder="1" applyAlignment="1" applyProtection="1">
      <alignment horizontal="center" vertical="center"/>
      <protection/>
    </xf>
    <xf numFmtId="0" fontId="15" fillId="2" borderId="61" xfId="531" applyFont="1" applyFill="1" applyBorder="1" applyAlignment="1" applyProtection="1">
      <alignment horizontal="center" vertical="center"/>
      <protection/>
    </xf>
    <xf numFmtId="0" fontId="15" fillId="2" borderId="59" xfId="531" applyFont="1" applyFill="1" applyBorder="1" applyAlignment="1" applyProtection="1">
      <alignment horizontal="center" vertical="center"/>
      <protection/>
    </xf>
    <xf numFmtId="0" fontId="15" fillId="2" borderId="60" xfId="531" applyFont="1" applyFill="1" applyBorder="1" applyAlignment="1" applyProtection="1">
      <alignment horizontal="center" vertical="center"/>
      <protection/>
    </xf>
    <xf numFmtId="0" fontId="15" fillId="2" borderId="63" xfId="531" applyFont="1" applyFill="1" applyBorder="1" applyAlignment="1" applyProtection="1">
      <alignment horizontal="center" vertical="center"/>
      <protection/>
    </xf>
    <xf numFmtId="49" fontId="15" fillId="2" borderId="78" xfId="0" applyFont="1" applyFill="1" applyBorder="1" applyAlignment="1" applyProtection="1">
      <alignment horizontal="center" vertical="center"/>
      <protection/>
    </xf>
    <xf numFmtId="49" fontId="15" fillId="2" borderId="79" xfId="0" applyFont="1" applyFill="1" applyBorder="1" applyAlignment="1" applyProtection="1">
      <alignment horizontal="center" vertical="center"/>
      <protection/>
    </xf>
    <xf numFmtId="49" fontId="15" fillId="2" borderId="80" xfId="0" applyFont="1" applyFill="1" applyBorder="1" applyAlignment="1" applyProtection="1">
      <alignment horizontal="center" vertical="center"/>
      <protection/>
    </xf>
    <xf numFmtId="49" fontId="0" fillId="25" borderId="25" xfId="0" applyFill="1" applyBorder="1" applyAlignment="1" applyProtection="1">
      <alignment horizontal="center" vertical="center" wrapText="1"/>
      <protection locked="0"/>
    </xf>
    <xf numFmtId="49" fontId="0" fillId="25" borderId="93" xfId="0" applyFill="1" applyBorder="1" applyAlignment="1" applyProtection="1">
      <alignment horizontal="center" vertical="center" wrapText="1"/>
      <protection locked="0"/>
    </xf>
    <xf numFmtId="0" fontId="0" fillId="22" borderId="31" xfId="536" applyNumberFormat="1" applyFont="1" applyFill="1" applyBorder="1" applyAlignment="1" applyProtection="1">
      <alignment horizontal="center" vertical="center" wrapText="1"/>
      <protection locked="0"/>
    </xf>
    <xf numFmtId="0" fontId="0" fillId="22" borderId="37" xfId="536" applyNumberFormat="1" applyFont="1" applyFill="1" applyBorder="1" applyAlignment="1" applyProtection="1">
      <alignment horizontal="center" vertical="center" wrapText="1"/>
      <protection locked="0"/>
    </xf>
    <xf numFmtId="0" fontId="0" fillId="22" borderId="38" xfId="536" applyNumberFormat="1" applyFont="1" applyFill="1" applyBorder="1" applyAlignment="1" applyProtection="1">
      <alignment horizontal="center" vertical="center" wrapText="1"/>
      <protection locked="0"/>
    </xf>
    <xf numFmtId="49" fontId="15" fillId="7" borderId="31" xfId="536" applyNumberFormat="1" applyFont="1" applyFill="1" applyBorder="1" applyAlignment="1" applyProtection="1">
      <alignment horizontal="center" vertical="center" wrapText="1"/>
      <protection/>
    </xf>
    <xf numFmtId="49" fontId="15" fillId="7" borderId="37" xfId="536" applyNumberFormat="1" applyFont="1" applyFill="1" applyBorder="1" applyAlignment="1" applyProtection="1">
      <alignment horizontal="center" vertical="center" wrapText="1"/>
      <protection/>
    </xf>
    <xf numFmtId="49" fontId="15" fillId="7" borderId="81" xfId="536" applyNumberFormat="1" applyFont="1" applyFill="1" applyBorder="1" applyAlignment="1" applyProtection="1">
      <alignment horizontal="center" vertical="center" wrapText="1"/>
      <protection/>
    </xf>
    <xf numFmtId="49" fontId="0" fillId="25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17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17" xfId="536" applyNumberFormat="1" applyFont="1" applyFill="1" applyBorder="1" applyAlignment="1" applyProtection="1">
      <alignment horizontal="center" vertical="center" wrapText="1"/>
      <protection locked="0"/>
    </xf>
    <xf numFmtId="49" fontId="0" fillId="4" borderId="15" xfId="536" applyNumberFormat="1" applyFont="1" applyFill="1" applyBorder="1" applyAlignment="1" applyProtection="1">
      <alignment horizontal="center" vertical="center" wrapText="1"/>
      <protection/>
    </xf>
    <xf numFmtId="49" fontId="0" fillId="4" borderId="26" xfId="536" applyNumberFormat="1" applyFont="1" applyFill="1" applyBorder="1" applyAlignment="1" applyProtection="1">
      <alignment horizontal="center" vertical="center" wrapText="1"/>
      <protection/>
    </xf>
    <xf numFmtId="49" fontId="0" fillId="4" borderId="94" xfId="536" applyNumberFormat="1" applyFont="1" applyFill="1" applyBorder="1" applyAlignment="1" applyProtection="1">
      <alignment horizontal="center" vertical="center" wrapText="1"/>
      <protection/>
    </xf>
    <xf numFmtId="49" fontId="18" fillId="0" borderId="13" xfId="536" applyNumberFormat="1" applyFont="1" applyBorder="1" applyAlignment="1" applyProtection="1">
      <alignment horizontal="center" vertical="center" wrapText="1"/>
      <protection/>
    </xf>
    <xf numFmtId="49" fontId="0" fillId="22" borderId="2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4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25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95" xfId="536" applyNumberFormat="1" applyFont="1" applyFill="1" applyBorder="1" applyAlignment="1" applyProtection="1">
      <alignment horizontal="center" vertical="center" wrapText="1"/>
      <protection locked="0"/>
    </xf>
    <xf numFmtId="49" fontId="15" fillId="0" borderId="26" xfId="536" applyNumberFormat="1" applyFont="1" applyBorder="1" applyAlignment="1" applyProtection="1">
      <alignment horizontal="center" vertical="center" wrapText="1"/>
      <protection/>
    </xf>
    <xf numFmtId="49" fontId="15" fillId="0" borderId="94" xfId="536" applyNumberFormat="1" applyFont="1" applyBorder="1" applyAlignment="1" applyProtection="1">
      <alignment horizontal="center" vertical="center" wrapText="1"/>
      <protection/>
    </xf>
    <xf numFmtId="49" fontId="18" fillId="4" borderId="15" xfId="536" applyNumberFormat="1" applyFont="1" applyFill="1" applyBorder="1" applyAlignment="1" applyProtection="1">
      <alignment horizontal="center" vertical="center" wrapText="1"/>
      <protection/>
    </xf>
    <xf numFmtId="49" fontId="18" fillId="4" borderId="26" xfId="536" applyNumberFormat="1" applyFont="1" applyFill="1" applyBorder="1" applyAlignment="1" applyProtection="1">
      <alignment horizontal="center" vertical="center" wrapText="1"/>
      <protection/>
    </xf>
    <xf numFmtId="49" fontId="18" fillId="4" borderId="94" xfId="536" applyNumberFormat="1" applyFont="1" applyFill="1" applyBorder="1" applyAlignment="1" applyProtection="1">
      <alignment horizontal="center" vertical="center" wrapText="1"/>
      <protection/>
    </xf>
    <xf numFmtId="49" fontId="23" fillId="20" borderId="22" xfId="375" applyNumberFormat="1" applyFont="1" applyFill="1" applyBorder="1" applyAlignment="1" applyProtection="1">
      <alignment horizontal="center" vertical="center" wrapText="1"/>
      <protection/>
    </xf>
    <xf numFmtId="49" fontId="23" fillId="20" borderId="23" xfId="375" applyNumberFormat="1" applyFont="1" applyFill="1" applyBorder="1" applyAlignment="1" applyProtection="1">
      <alignment horizontal="center" vertical="center" wrapText="1"/>
      <protection/>
    </xf>
    <xf numFmtId="49" fontId="23" fillId="20" borderId="34" xfId="375" applyNumberFormat="1" applyFont="1" applyFill="1" applyBorder="1" applyAlignment="1" applyProtection="1">
      <alignment horizontal="center" vertical="center" wrapText="1"/>
      <protection/>
    </xf>
    <xf numFmtId="49" fontId="0" fillId="24" borderId="13" xfId="536" applyNumberFormat="1" applyFont="1" applyFill="1" applyBorder="1" applyAlignment="1" applyProtection="1">
      <alignment horizontal="center" vertical="center" wrapText="1"/>
      <protection/>
    </xf>
    <xf numFmtId="49" fontId="0" fillId="24" borderId="17" xfId="536" applyNumberFormat="1" applyFont="1" applyFill="1" applyBorder="1" applyAlignment="1" applyProtection="1">
      <alignment horizontal="center" vertical="center" wrapText="1"/>
      <protection/>
    </xf>
    <xf numFmtId="49" fontId="18" fillId="22" borderId="31" xfId="536" applyNumberFormat="1" applyFont="1" applyFill="1" applyBorder="1" applyAlignment="1" applyProtection="1">
      <alignment horizontal="center" vertical="center" wrapText="1"/>
      <protection locked="0"/>
    </xf>
    <xf numFmtId="49" fontId="18" fillId="22" borderId="37" xfId="536" applyNumberFormat="1" applyFont="1" applyFill="1" applyBorder="1" applyAlignment="1" applyProtection="1">
      <alignment horizontal="center" vertical="center" wrapText="1"/>
      <protection locked="0"/>
    </xf>
    <xf numFmtId="49" fontId="18" fillId="22" borderId="38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1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7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8" xfId="536" applyNumberFormat="1" applyFont="1" applyFill="1" applyBorder="1" applyAlignment="1" applyProtection="1">
      <alignment horizontal="center" vertical="center" wrapText="1"/>
      <protection locked="0"/>
    </xf>
    <xf numFmtId="49" fontId="18" fillId="4" borderId="12" xfId="536" applyNumberFormat="1" applyFont="1" applyFill="1" applyBorder="1" applyAlignment="1" applyProtection="1">
      <alignment horizontal="center" vertical="center" wrapText="1"/>
      <protection/>
    </xf>
    <xf numFmtId="49" fontId="18" fillId="4" borderId="96" xfId="536" applyNumberFormat="1" applyFont="1" applyFill="1" applyBorder="1" applyAlignment="1" applyProtection="1">
      <alignment horizontal="center" vertical="center" wrapText="1"/>
      <protection/>
    </xf>
    <xf numFmtId="49" fontId="18" fillId="4" borderId="97" xfId="536" applyNumberFormat="1" applyFont="1" applyFill="1" applyBorder="1" applyAlignment="1" applyProtection="1">
      <alignment horizontal="center" vertical="center" wrapText="1"/>
      <protection/>
    </xf>
    <xf numFmtId="49" fontId="18" fillId="0" borderId="31" xfId="536" applyNumberFormat="1" applyFont="1" applyBorder="1" applyAlignment="1" applyProtection="1">
      <alignment horizontal="center" vertical="center" wrapText="1"/>
      <protection/>
    </xf>
    <xf numFmtId="49" fontId="18" fillId="0" borderId="37" xfId="536" applyNumberFormat="1" applyFont="1" applyBorder="1" applyAlignment="1" applyProtection="1">
      <alignment horizontal="center" vertical="center" wrapText="1"/>
      <protection/>
    </xf>
    <xf numFmtId="49" fontId="18" fillId="0" borderId="38" xfId="536" applyNumberFormat="1" applyFont="1" applyBorder="1" applyAlignment="1" applyProtection="1">
      <alignment horizontal="center" vertical="center" wrapText="1"/>
      <protection/>
    </xf>
    <xf numFmtId="49" fontId="0" fillId="22" borderId="4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41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42" xfId="536" applyNumberFormat="1" applyFont="1" applyFill="1" applyBorder="1" applyAlignment="1" applyProtection="1">
      <alignment horizontal="center" vertical="center" wrapText="1"/>
      <protection locked="0"/>
    </xf>
    <xf numFmtId="0" fontId="18" fillId="22" borderId="31" xfId="536" applyNumberFormat="1" applyFont="1" applyFill="1" applyBorder="1" applyAlignment="1" applyProtection="1">
      <alignment horizontal="left" vertical="center" wrapText="1"/>
      <protection locked="0"/>
    </xf>
    <xf numFmtId="0" fontId="18" fillId="22" borderId="37" xfId="536" applyNumberFormat="1" applyFont="1" applyFill="1" applyBorder="1" applyAlignment="1" applyProtection="1">
      <alignment horizontal="left" vertical="center" wrapText="1"/>
      <protection locked="0"/>
    </xf>
    <xf numFmtId="0" fontId="18" fillId="22" borderId="38" xfId="536" applyNumberFormat="1" applyFont="1" applyFill="1" applyBorder="1" applyAlignment="1" applyProtection="1">
      <alignment horizontal="left" vertical="center" wrapText="1"/>
      <protection locked="0"/>
    </xf>
    <xf numFmtId="49" fontId="18" fillId="22" borderId="13" xfId="536" applyNumberFormat="1" applyFont="1" applyFill="1" applyBorder="1" applyAlignment="1" applyProtection="1">
      <alignment horizontal="center" vertical="center" wrapText="1"/>
      <protection locked="0"/>
    </xf>
    <xf numFmtId="49" fontId="18" fillId="22" borderId="17" xfId="536" applyNumberFormat="1" applyFont="1" applyFill="1" applyBorder="1" applyAlignment="1" applyProtection="1">
      <alignment horizontal="center" vertical="center" wrapText="1"/>
      <protection locked="0"/>
    </xf>
  </cellXfs>
  <cellStyles count="661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2 2" xfId="222"/>
    <cellStyle name="Currency [0] 2 3" xfId="223"/>
    <cellStyle name="Currency [0] 2 4" xfId="224"/>
    <cellStyle name="Currency [0] 2 5" xfId="225"/>
    <cellStyle name="Currency [0] 2 6" xfId="226"/>
    <cellStyle name="Currency [0] 2 7" xfId="227"/>
    <cellStyle name="Currency [0] 2 8" xfId="228"/>
    <cellStyle name="Currency [0] 3" xfId="229"/>
    <cellStyle name="Currency [0] 3 2" xfId="230"/>
    <cellStyle name="Currency [0] 3 3" xfId="231"/>
    <cellStyle name="Currency [0] 3 4" xfId="232"/>
    <cellStyle name="Currency [0] 3 5" xfId="233"/>
    <cellStyle name="Currency [0] 3 6" xfId="234"/>
    <cellStyle name="Currency [0] 3 7" xfId="235"/>
    <cellStyle name="Currency [0] 3 8" xfId="236"/>
    <cellStyle name="Currency [0] 4" xfId="237"/>
    <cellStyle name="Currency [0] 4 2" xfId="238"/>
    <cellStyle name="Currency [0] 4 3" xfId="239"/>
    <cellStyle name="Currency [0] 4 4" xfId="240"/>
    <cellStyle name="Currency [0] 4 5" xfId="241"/>
    <cellStyle name="Currency [0] 4 6" xfId="242"/>
    <cellStyle name="Currency [0] 4 7" xfId="243"/>
    <cellStyle name="Currency [0] 4 8" xfId="244"/>
    <cellStyle name="Currency [0] 5" xfId="245"/>
    <cellStyle name="Currency [0] 5 2" xfId="246"/>
    <cellStyle name="Currency [0] 5 3" xfId="247"/>
    <cellStyle name="Currency [0] 5 4" xfId="248"/>
    <cellStyle name="Currency [0] 5 5" xfId="249"/>
    <cellStyle name="Currency [0] 5 6" xfId="250"/>
    <cellStyle name="Currency [0] 5 7" xfId="251"/>
    <cellStyle name="Currency [0] 5 8" xfId="252"/>
    <cellStyle name="Currency [0] 6" xfId="253"/>
    <cellStyle name="Currency [0] 7" xfId="254"/>
    <cellStyle name="Currency [0] 8" xfId="255"/>
    <cellStyle name="Currency_irl tel sep5" xfId="256"/>
    <cellStyle name="Euro" xfId="257"/>
    <cellStyle name="Explanatory Text" xfId="258"/>
    <cellStyle name="F2" xfId="259"/>
    <cellStyle name="F3" xfId="260"/>
    <cellStyle name="F4" xfId="261"/>
    <cellStyle name="F5" xfId="262"/>
    <cellStyle name="F6" xfId="263"/>
    <cellStyle name="F7" xfId="264"/>
    <cellStyle name="F8" xfId="265"/>
    <cellStyle name="Good" xfId="266"/>
    <cellStyle name="Heading 1" xfId="267"/>
    <cellStyle name="Heading 2" xfId="268"/>
    <cellStyle name="Heading 3" xfId="269"/>
    <cellStyle name="Heading 4" xfId="270"/>
    <cellStyle name="Input" xfId="271"/>
    <cellStyle name="Linked Cell" xfId="272"/>
    <cellStyle name="Neutral" xfId="273"/>
    <cellStyle name="normal" xfId="274"/>
    <cellStyle name="Normal 2" xfId="275"/>
    <cellStyle name="normal 3" xfId="276"/>
    <cellStyle name="normal 4" xfId="277"/>
    <cellStyle name="normal 5" xfId="278"/>
    <cellStyle name="normal 6" xfId="279"/>
    <cellStyle name="normal 7" xfId="280"/>
    <cellStyle name="normal 8" xfId="281"/>
    <cellStyle name="normal 9" xfId="282"/>
    <cellStyle name="Normal_ASUS" xfId="283"/>
    <cellStyle name="Normal1" xfId="284"/>
    <cellStyle name="normбlnм_laroux" xfId="285"/>
    <cellStyle name="Note" xfId="286"/>
    <cellStyle name="Output" xfId="287"/>
    <cellStyle name="Price_Body" xfId="288"/>
    <cellStyle name="Style 1" xfId="289"/>
    <cellStyle name="Title" xfId="290"/>
    <cellStyle name="Total" xfId="291"/>
    <cellStyle name="Warning Text" xfId="292"/>
    <cellStyle name="Акцент1" xfId="293"/>
    <cellStyle name="Акцент1 2" xfId="294"/>
    <cellStyle name="Акцент1 3" xfId="295"/>
    <cellStyle name="Акцент1 4" xfId="296"/>
    <cellStyle name="Акцент1 5" xfId="297"/>
    <cellStyle name="Акцент1 6" xfId="298"/>
    <cellStyle name="Акцент1 7" xfId="299"/>
    <cellStyle name="Акцент1 8" xfId="300"/>
    <cellStyle name="Акцент1 9" xfId="301"/>
    <cellStyle name="Акцент2" xfId="302"/>
    <cellStyle name="Акцент2 2" xfId="303"/>
    <cellStyle name="Акцент2 3" xfId="304"/>
    <cellStyle name="Акцент2 4" xfId="305"/>
    <cellStyle name="Акцент2 5" xfId="306"/>
    <cellStyle name="Акцент2 6" xfId="307"/>
    <cellStyle name="Акцент2 7" xfId="308"/>
    <cellStyle name="Акцент2 8" xfId="309"/>
    <cellStyle name="Акцент2 9" xfId="310"/>
    <cellStyle name="Акцент3" xfId="311"/>
    <cellStyle name="Акцент3 2" xfId="312"/>
    <cellStyle name="Акцент3 3" xfId="313"/>
    <cellStyle name="Акцент3 4" xfId="314"/>
    <cellStyle name="Акцент3 5" xfId="315"/>
    <cellStyle name="Акцент3 6" xfId="316"/>
    <cellStyle name="Акцент3 7" xfId="317"/>
    <cellStyle name="Акцент3 8" xfId="318"/>
    <cellStyle name="Акцент3 9" xfId="319"/>
    <cellStyle name="Акцент4" xfId="320"/>
    <cellStyle name="Акцент4 2" xfId="321"/>
    <cellStyle name="Акцент4 3" xfId="322"/>
    <cellStyle name="Акцент4 4" xfId="323"/>
    <cellStyle name="Акцент4 5" xfId="324"/>
    <cellStyle name="Акцент4 6" xfId="325"/>
    <cellStyle name="Акцент4 7" xfId="326"/>
    <cellStyle name="Акцент4 8" xfId="327"/>
    <cellStyle name="Акцент4 9" xfId="328"/>
    <cellStyle name="Акцент5" xfId="329"/>
    <cellStyle name="Акцент5 2" xfId="330"/>
    <cellStyle name="Акцент5 3" xfId="331"/>
    <cellStyle name="Акцент5 4" xfId="332"/>
    <cellStyle name="Акцент5 5" xfId="333"/>
    <cellStyle name="Акцент5 6" xfId="334"/>
    <cellStyle name="Акцент5 7" xfId="335"/>
    <cellStyle name="Акцент5 8" xfId="336"/>
    <cellStyle name="Акцент5 9" xfId="337"/>
    <cellStyle name="Акцент6" xfId="338"/>
    <cellStyle name="Акцент6 2" xfId="339"/>
    <cellStyle name="Акцент6 3" xfId="340"/>
    <cellStyle name="Акцент6 4" xfId="341"/>
    <cellStyle name="Акцент6 5" xfId="342"/>
    <cellStyle name="Акцент6 6" xfId="343"/>
    <cellStyle name="Акцент6 7" xfId="344"/>
    <cellStyle name="Акцент6 8" xfId="345"/>
    <cellStyle name="Акцент6 9" xfId="346"/>
    <cellStyle name="Беззащитный" xfId="347"/>
    <cellStyle name="Ввод " xfId="348"/>
    <cellStyle name="Ввод  2" xfId="349"/>
    <cellStyle name="Ввод  3" xfId="350"/>
    <cellStyle name="Ввод  4" xfId="351"/>
    <cellStyle name="Ввод  5" xfId="352"/>
    <cellStyle name="Ввод  6" xfId="353"/>
    <cellStyle name="Ввод  7" xfId="354"/>
    <cellStyle name="Ввод  8" xfId="355"/>
    <cellStyle name="Ввод  9" xfId="356"/>
    <cellStyle name="Вывод" xfId="357"/>
    <cellStyle name="Вывод 2" xfId="358"/>
    <cellStyle name="Вывод 3" xfId="359"/>
    <cellStyle name="Вывод 4" xfId="360"/>
    <cellStyle name="Вывод 5" xfId="361"/>
    <cellStyle name="Вывод 6" xfId="362"/>
    <cellStyle name="Вывод 7" xfId="363"/>
    <cellStyle name="Вывод 8" xfId="364"/>
    <cellStyle name="Вывод 9" xfId="365"/>
    <cellStyle name="Вычисление" xfId="366"/>
    <cellStyle name="Вычисление 2" xfId="367"/>
    <cellStyle name="Вычисление 3" xfId="368"/>
    <cellStyle name="Вычисление 4" xfId="369"/>
    <cellStyle name="Вычисление 5" xfId="370"/>
    <cellStyle name="Вычисление 6" xfId="371"/>
    <cellStyle name="Вычисление 7" xfId="372"/>
    <cellStyle name="Вычисление 8" xfId="373"/>
    <cellStyle name="Вычисление 9" xfId="374"/>
    <cellStyle name="Hyperlink" xfId="375"/>
    <cellStyle name="Гиперссылка 2" xfId="376"/>
    <cellStyle name="Гиперссылка 3" xfId="377"/>
    <cellStyle name="Гиперссылка_TR.TARIFF.AUTO.P.M.2.16" xfId="378"/>
    <cellStyle name="ДАТА" xfId="379"/>
    <cellStyle name="ДАТА 2" xfId="380"/>
    <cellStyle name="ДАТА 3" xfId="381"/>
    <cellStyle name="ДАТА 4" xfId="382"/>
    <cellStyle name="ДАТА 5" xfId="383"/>
    <cellStyle name="ДАТА 6" xfId="384"/>
    <cellStyle name="ДАТА 7" xfId="385"/>
    <cellStyle name="ДАТА 8" xfId="386"/>
    <cellStyle name="Currency" xfId="387"/>
    <cellStyle name="Currency [0]" xfId="388"/>
    <cellStyle name="Заголовок" xfId="389"/>
    <cellStyle name="Заголовок 1" xfId="390"/>
    <cellStyle name="Заголовок 1 2" xfId="391"/>
    <cellStyle name="Заголовок 1 3" xfId="392"/>
    <cellStyle name="Заголовок 1 4" xfId="393"/>
    <cellStyle name="Заголовок 1 5" xfId="394"/>
    <cellStyle name="Заголовок 1 6" xfId="395"/>
    <cellStyle name="Заголовок 1 7" xfId="396"/>
    <cellStyle name="Заголовок 1 8" xfId="397"/>
    <cellStyle name="Заголовок 1 9" xfId="398"/>
    <cellStyle name="Заголовок 2" xfId="399"/>
    <cellStyle name="Заголовок 2 2" xfId="400"/>
    <cellStyle name="Заголовок 2 3" xfId="401"/>
    <cellStyle name="Заголовок 2 4" xfId="402"/>
    <cellStyle name="Заголовок 2 5" xfId="403"/>
    <cellStyle name="Заголовок 2 6" xfId="404"/>
    <cellStyle name="Заголовок 2 7" xfId="405"/>
    <cellStyle name="Заголовок 2 8" xfId="406"/>
    <cellStyle name="Заголовок 2 9" xfId="407"/>
    <cellStyle name="Заголовок 3" xfId="408"/>
    <cellStyle name="Заголовок 3 2" xfId="409"/>
    <cellStyle name="Заголовок 3 3" xfId="410"/>
    <cellStyle name="Заголовок 3 4" xfId="411"/>
    <cellStyle name="Заголовок 3 5" xfId="412"/>
    <cellStyle name="Заголовок 3 6" xfId="413"/>
    <cellStyle name="Заголовок 3 7" xfId="414"/>
    <cellStyle name="Заголовок 3 8" xfId="415"/>
    <cellStyle name="Заголовок 3 9" xfId="416"/>
    <cellStyle name="Заголовок 4" xfId="417"/>
    <cellStyle name="Заголовок 4 2" xfId="418"/>
    <cellStyle name="Заголовок 4 3" xfId="419"/>
    <cellStyle name="Заголовок 4 4" xfId="420"/>
    <cellStyle name="Заголовок 4 5" xfId="421"/>
    <cellStyle name="Заголовок 4 6" xfId="422"/>
    <cellStyle name="Заголовок 4 7" xfId="423"/>
    <cellStyle name="Заголовок 4 8" xfId="424"/>
    <cellStyle name="Заголовок 4 9" xfId="425"/>
    <cellStyle name="ЗАГОЛОВОК1" xfId="426"/>
    <cellStyle name="ЗАГОЛОВОК2" xfId="427"/>
    <cellStyle name="ЗаголовокСтолбца" xfId="428"/>
    <cellStyle name="Защитный" xfId="429"/>
    <cellStyle name="Значение" xfId="430"/>
    <cellStyle name="Итог" xfId="431"/>
    <cellStyle name="Итог 2" xfId="432"/>
    <cellStyle name="Итог 3" xfId="433"/>
    <cellStyle name="Итог 4" xfId="434"/>
    <cellStyle name="Итог 5" xfId="435"/>
    <cellStyle name="Итог 6" xfId="436"/>
    <cellStyle name="Итог 7" xfId="437"/>
    <cellStyle name="Итог 8" xfId="438"/>
    <cellStyle name="Итог 9" xfId="439"/>
    <cellStyle name="ИТОГОВЫЙ" xfId="440"/>
    <cellStyle name="ИТОГОВЫЙ 2" xfId="441"/>
    <cellStyle name="ИТОГОВЫЙ 3" xfId="442"/>
    <cellStyle name="ИТОГОВЫЙ 4" xfId="443"/>
    <cellStyle name="ИТОГОВЫЙ 5" xfId="444"/>
    <cellStyle name="ИТОГОВЫЙ 6" xfId="445"/>
    <cellStyle name="ИТОГОВЫЙ 7" xfId="446"/>
    <cellStyle name="ИТОГОВЫЙ 8" xfId="447"/>
    <cellStyle name="Контрольная ячейка" xfId="448"/>
    <cellStyle name="Контрольная ячейка 2" xfId="449"/>
    <cellStyle name="Контрольная ячейка 3" xfId="450"/>
    <cellStyle name="Контрольная ячейка 4" xfId="451"/>
    <cellStyle name="Контрольная ячейка 5" xfId="452"/>
    <cellStyle name="Контрольная ячейка 6" xfId="453"/>
    <cellStyle name="Контрольная ячейка 7" xfId="454"/>
    <cellStyle name="Контрольная ячейка 8" xfId="455"/>
    <cellStyle name="Контрольная ячейка 9" xfId="456"/>
    <cellStyle name="Мои наименования показателей" xfId="457"/>
    <cellStyle name="Мои наименования показателей 2" xfId="458"/>
    <cellStyle name="Мои наименования показателей 2 2" xfId="459"/>
    <cellStyle name="Мои наименования показателей 2 3" xfId="460"/>
    <cellStyle name="Мои наименования показателей 2 4" xfId="461"/>
    <cellStyle name="Мои наименования показателей 2 5" xfId="462"/>
    <cellStyle name="Мои наименования показателей 2 6" xfId="463"/>
    <cellStyle name="Мои наименования показателей 2 7" xfId="464"/>
    <cellStyle name="Мои наименования показателей 2 8" xfId="465"/>
    <cellStyle name="Мои наименования показателей 3" xfId="466"/>
    <cellStyle name="Мои наименования показателей 3 2" xfId="467"/>
    <cellStyle name="Мои наименования показателей 3 3" xfId="468"/>
    <cellStyle name="Мои наименования показателей 3 4" xfId="469"/>
    <cellStyle name="Мои наименования показателей 3 5" xfId="470"/>
    <cellStyle name="Мои наименования показателей 3 6" xfId="471"/>
    <cellStyle name="Мои наименования показателей 3 7" xfId="472"/>
    <cellStyle name="Мои наименования показателей 3 8" xfId="473"/>
    <cellStyle name="Мои наименования показателей 4" xfId="474"/>
    <cellStyle name="Мои наименования показателей 4 2" xfId="475"/>
    <cellStyle name="Мои наименования показателей 4 3" xfId="476"/>
    <cellStyle name="Мои наименования показателей 4 4" xfId="477"/>
    <cellStyle name="Мои наименования показателей 4 5" xfId="478"/>
    <cellStyle name="Мои наименования показателей 4 6" xfId="479"/>
    <cellStyle name="Мои наименования показателей 4 7" xfId="480"/>
    <cellStyle name="Мои наименования показателей 4 8" xfId="481"/>
    <cellStyle name="Мои наименования показателей 5" xfId="482"/>
    <cellStyle name="Мои наименования показателей 5 2" xfId="483"/>
    <cellStyle name="Мои наименования показателей 5 3" xfId="484"/>
    <cellStyle name="Мои наименования показателей 5 4" xfId="485"/>
    <cellStyle name="Мои наименования показателей 5 5" xfId="486"/>
    <cellStyle name="Мои наименования показателей 5 6" xfId="487"/>
    <cellStyle name="Мои наименования показателей 5 7" xfId="488"/>
    <cellStyle name="Мои наименования показателей 5 8" xfId="489"/>
    <cellStyle name="Мои наименования показателей 6" xfId="490"/>
    <cellStyle name="Мои наименования показателей 7" xfId="491"/>
    <cellStyle name="Мои наименования показателей 8" xfId="492"/>
    <cellStyle name="Мои наименования показателей_BALANCE.TBO.1.71" xfId="493"/>
    <cellStyle name="Мой заголовок" xfId="494"/>
    <cellStyle name="Мой заголовок листа" xfId="495"/>
    <cellStyle name="назв фил" xfId="496"/>
    <cellStyle name="Название" xfId="497"/>
    <cellStyle name="Название 2" xfId="498"/>
    <cellStyle name="Название 3" xfId="499"/>
    <cellStyle name="Название 4" xfId="500"/>
    <cellStyle name="Название 5" xfId="501"/>
    <cellStyle name="Название 6" xfId="502"/>
    <cellStyle name="Название 7" xfId="503"/>
    <cellStyle name="Название 8" xfId="504"/>
    <cellStyle name="Название 9" xfId="505"/>
    <cellStyle name="Нейтральный" xfId="506"/>
    <cellStyle name="Нейтральный 2" xfId="507"/>
    <cellStyle name="Нейтральный 3" xfId="508"/>
    <cellStyle name="Нейтральный 4" xfId="509"/>
    <cellStyle name="Нейтральный 5" xfId="510"/>
    <cellStyle name="Нейтральный 6" xfId="511"/>
    <cellStyle name="Нейтральный 7" xfId="512"/>
    <cellStyle name="Нейтральный 8" xfId="513"/>
    <cellStyle name="Нейтральный 9" xfId="514"/>
    <cellStyle name="Обычный 10" xfId="515"/>
    <cellStyle name="Обычный 2" xfId="516"/>
    <cellStyle name="Обычный 2 2" xfId="517"/>
    <cellStyle name="Обычный 2 3" xfId="518"/>
    <cellStyle name="Обычный 2 4" xfId="519"/>
    <cellStyle name="Обычный 2 5" xfId="520"/>
    <cellStyle name="Обычный 2 6" xfId="521"/>
    <cellStyle name="Обычный 2_EE.FORMA15.BS.4.78(v0.1)" xfId="522"/>
    <cellStyle name="Обычный 3" xfId="523"/>
    <cellStyle name="Обычный 4" xfId="524"/>
    <cellStyle name="Обычный 5" xfId="525"/>
    <cellStyle name="Обычный 6" xfId="526"/>
    <cellStyle name="Обычный 7" xfId="527"/>
    <cellStyle name="Обычный 8" xfId="528"/>
    <cellStyle name="Обычный 9" xfId="529"/>
    <cellStyle name="Обычный_BALANCE.VODOSN.2008YEAR_JKK.33.VS.1.77" xfId="530"/>
    <cellStyle name="Обычный_Forma_1" xfId="531"/>
    <cellStyle name="Обычный_Forma_3" xfId="532"/>
    <cellStyle name="Обычный_Forma_5" xfId="533"/>
    <cellStyle name="Обычный_OREP.JKH.POD.2010YEAR(v1.0)" xfId="534"/>
    <cellStyle name="Обычный_OREP.JKH.POD.2010YEAR(v1.1)" xfId="535"/>
    <cellStyle name="Обычный_POTR.EE(+PASPORT)" xfId="536"/>
    <cellStyle name="Обычный_PREDEL.JKH.2010(v1.3)" xfId="537"/>
    <cellStyle name="Обычный_PRIL1.ELECTR" xfId="538"/>
    <cellStyle name="Обычный_PRIL4.JKU.7.28(04.03.2009)" xfId="539"/>
    <cellStyle name="Обычный_reest_org" xfId="540"/>
    <cellStyle name="Обычный_TR.TARIFF.AUTO.P.M.2.16" xfId="541"/>
    <cellStyle name="Обычный_ЖКУ_проект3" xfId="542"/>
    <cellStyle name="Обычный_Книга2" xfId="543"/>
    <cellStyle name="Обычный_Мониторинг инвестиций" xfId="544"/>
    <cellStyle name="Обычный_форма 1 водопровод для орг" xfId="545"/>
    <cellStyle name="Обычный_Форма 22 ЖКХ" xfId="546"/>
    <cellStyle name="Followed Hyperlink" xfId="547"/>
    <cellStyle name="Плохой" xfId="548"/>
    <cellStyle name="Плохой 2" xfId="549"/>
    <cellStyle name="Плохой 3" xfId="550"/>
    <cellStyle name="Плохой 4" xfId="551"/>
    <cellStyle name="Плохой 5" xfId="552"/>
    <cellStyle name="Плохой 6" xfId="553"/>
    <cellStyle name="Плохой 7" xfId="554"/>
    <cellStyle name="Плохой 8" xfId="555"/>
    <cellStyle name="Плохой 9" xfId="556"/>
    <cellStyle name="Поле ввода" xfId="557"/>
    <cellStyle name="Пояснение" xfId="558"/>
    <cellStyle name="Пояснение 2" xfId="559"/>
    <cellStyle name="Пояснение 3" xfId="560"/>
    <cellStyle name="Пояснение 4" xfId="561"/>
    <cellStyle name="Пояснение 5" xfId="562"/>
    <cellStyle name="Пояснение 6" xfId="563"/>
    <cellStyle name="Пояснение 7" xfId="564"/>
    <cellStyle name="Пояснение 8" xfId="565"/>
    <cellStyle name="Пояснение 9" xfId="566"/>
    <cellStyle name="Примечание" xfId="567"/>
    <cellStyle name="Примечание 10" xfId="568"/>
    <cellStyle name="Примечание 11" xfId="569"/>
    <cellStyle name="Примечание 12" xfId="570"/>
    <cellStyle name="Примечание 2" xfId="571"/>
    <cellStyle name="Примечание 2 2" xfId="572"/>
    <cellStyle name="Примечание 2 3" xfId="573"/>
    <cellStyle name="Примечание 2 4" xfId="574"/>
    <cellStyle name="Примечание 2 5" xfId="575"/>
    <cellStyle name="Примечание 2 6" xfId="576"/>
    <cellStyle name="Примечание 2 7" xfId="577"/>
    <cellStyle name="Примечание 2 8" xfId="578"/>
    <cellStyle name="Примечание 3" xfId="579"/>
    <cellStyle name="Примечание 3 2" xfId="580"/>
    <cellStyle name="Примечание 3 3" xfId="581"/>
    <cellStyle name="Примечание 3 4" xfId="582"/>
    <cellStyle name="Примечание 3 5" xfId="583"/>
    <cellStyle name="Примечание 3 6" xfId="584"/>
    <cellStyle name="Примечание 3 7" xfId="585"/>
    <cellStyle name="Примечание 3 8" xfId="586"/>
    <cellStyle name="Примечание 4" xfId="587"/>
    <cellStyle name="Примечание 4 2" xfId="588"/>
    <cellStyle name="Примечание 4 3" xfId="589"/>
    <cellStyle name="Примечание 4 4" xfId="590"/>
    <cellStyle name="Примечание 4 5" xfId="591"/>
    <cellStyle name="Примечание 4 6" xfId="592"/>
    <cellStyle name="Примечание 4 7" xfId="593"/>
    <cellStyle name="Примечание 4 8" xfId="594"/>
    <cellStyle name="Примечание 5" xfId="595"/>
    <cellStyle name="Примечание 5 2" xfId="596"/>
    <cellStyle name="Примечание 5 3" xfId="597"/>
    <cellStyle name="Примечание 5 4" xfId="598"/>
    <cellStyle name="Примечание 5 5" xfId="599"/>
    <cellStyle name="Примечание 5 6" xfId="600"/>
    <cellStyle name="Примечание 5 7" xfId="601"/>
    <cellStyle name="Примечание 5 8" xfId="602"/>
    <cellStyle name="Примечание 6" xfId="603"/>
    <cellStyle name="Примечание 7" xfId="604"/>
    <cellStyle name="Примечание 8" xfId="605"/>
    <cellStyle name="Примечание 9" xfId="606"/>
    <cellStyle name="Percent" xfId="607"/>
    <cellStyle name="Процентный 2" xfId="608"/>
    <cellStyle name="Процентный 3" xfId="609"/>
    <cellStyle name="Процентный 4" xfId="610"/>
    <cellStyle name="Связанная ячейка" xfId="611"/>
    <cellStyle name="Связанная ячейка 2" xfId="612"/>
    <cellStyle name="Связанная ячейка 3" xfId="613"/>
    <cellStyle name="Связанная ячейка 4" xfId="614"/>
    <cellStyle name="Связанная ячейка 5" xfId="615"/>
    <cellStyle name="Связанная ячейка 6" xfId="616"/>
    <cellStyle name="Связанная ячейка 7" xfId="617"/>
    <cellStyle name="Связанная ячейка 8" xfId="618"/>
    <cellStyle name="Связанная ячейка 9" xfId="619"/>
    <cellStyle name="Стиль 1" xfId="620"/>
    <cellStyle name="ТЕКСТ" xfId="621"/>
    <cellStyle name="ТЕКСТ 2" xfId="622"/>
    <cellStyle name="ТЕКСТ 3" xfId="623"/>
    <cellStyle name="ТЕКСТ 4" xfId="624"/>
    <cellStyle name="ТЕКСТ 5" xfId="625"/>
    <cellStyle name="ТЕКСТ 6" xfId="626"/>
    <cellStyle name="ТЕКСТ 7" xfId="627"/>
    <cellStyle name="ТЕКСТ 8" xfId="628"/>
    <cellStyle name="Текст предупреждения" xfId="629"/>
    <cellStyle name="Текст предупреждения 2" xfId="630"/>
    <cellStyle name="Текст предупреждения 3" xfId="631"/>
    <cellStyle name="Текст предупреждения 4" xfId="632"/>
    <cellStyle name="Текст предупреждения 5" xfId="633"/>
    <cellStyle name="Текст предупреждения 6" xfId="634"/>
    <cellStyle name="Текст предупреждения 7" xfId="635"/>
    <cellStyle name="Текст предупреждения 8" xfId="636"/>
    <cellStyle name="Текст предупреждения 9" xfId="637"/>
    <cellStyle name="Текстовый" xfId="638"/>
    <cellStyle name="Текстовый 2" xfId="639"/>
    <cellStyle name="Текстовый 3" xfId="640"/>
    <cellStyle name="Текстовый 4" xfId="641"/>
    <cellStyle name="Текстовый 5" xfId="642"/>
    <cellStyle name="Текстовый 6" xfId="643"/>
    <cellStyle name="Текстовый 7" xfId="644"/>
    <cellStyle name="Текстовый 8" xfId="645"/>
    <cellStyle name="Текстовый_Statistica_06.09.10" xfId="646"/>
    <cellStyle name="Тысячи [0]_3Com" xfId="647"/>
    <cellStyle name="Тысячи_3Com" xfId="648"/>
    <cellStyle name="ФИКСИРОВАННЫЙ" xfId="649"/>
    <cellStyle name="ФИКСИРОВАННЫЙ 2" xfId="650"/>
    <cellStyle name="ФИКСИРОВАННЫЙ 3" xfId="651"/>
    <cellStyle name="ФИКСИРОВАННЫЙ 4" xfId="652"/>
    <cellStyle name="ФИКСИРОВАННЫЙ 5" xfId="653"/>
    <cellStyle name="ФИКСИРОВАННЫЙ 6" xfId="654"/>
    <cellStyle name="ФИКСИРОВАННЫЙ 7" xfId="655"/>
    <cellStyle name="ФИКСИРОВАННЫЙ 8" xfId="656"/>
    <cellStyle name="Comma" xfId="657"/>
    <cellStyle name="Comma [0]" xfId="658"/>
    <cellStyle name="Финансовый 2" xfId="659"/>
    <cellStyle name="Формула" xfId="660"/>
    <cellStyle name="ФормулаВБ" xfId="661"/>
    <cellStyle name="ФормулаНаКонтроль" xfId="662"/>
    <cellStyle name="Хороший" xfId="663"/>
    <cellStyle name="Хороший 2" xfId="664"/>
    <cellStyle name="Хороший 3" xfId="665"/>
    <cellStyle name="Хороший 4" xfId="666"/>
    <cellStyle name="Хороший 5" xfId="667"/>
    <cellStyle name="Хороший 6" xfId="668"/>
    <cellStyle name="Хороший 7" xfId="669"/>
    <cellStyle name="Хороший 8" xfId="670"/>
    <cellStyle name="Хороший 9" xfId="671"/>
    <cellStyle name="Џђћ–…ќ’ќ›‰" xfId="6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8.emf" /><Relationship Id="rId3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5.emf" /><Relationship Id="rId3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30</xdr:row>
      <xdr:rowOff>133350</xdr:rowOff>
    </xdr:from>
    <xdr:to>
      <xdr:col>3</xdr:col>
      <xdr:colOff>190500</xdr:colOff>
      <xdr:row>31</xdr:row>
      <xdr:rowOff>152400</xdr:rowOff>
    </xdr:to>
    <xdr:pic macro="[0]!modInfo.InfInstr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50292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3352800</xdr:colOff>
      <xdr:row>7</xdr:row>
      <xdr:rowOff>85725</xdr:rowOff>
    </xdr:from>
    <xdr:to>
      <xdr:col>5</xdr:col>
      <xdr:colOff>5314950</xdr:colOff>
      <xdr:row>9</xdr:row>
      <xdr:rowOff>123825</xdr:rowOff>
    </xdr:to>
    <xdr:pic>
      <xdr:nvPicPr>
        <xdr:cNvPr id="2" name="cmdRegionChange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77075" y="1609725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3362325</xdr:colOff>
      <xdr:row>69</xdr:row>
      <xdr:rowOff>85725</xdr:rowOff>
    </xdr:from>
    <xdr:to>
      <xdr:col>5</xdr:col>
      <xdr:colOff>5324475</xdr:colOff>
      <xdr:row>69</xdr:row>
      <xdr:rowOff>409575</xdr:rowOff>
    </xdr:to>
    <xdr:pic>
      <xdr:nvPicPr>
        <xdr:cNvPr id="3" name="cmdApplyContactChange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86600" y="11610975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1828800</xdr:colOff>
      <xdr:row>25</xdr:row>
      <xdr:rowOff>38100</xdr:rowOff>
    </xdr:from>
    <xdr:to>
      <xdr:col>4</xdr:col>
      <xdr:colOff>1990725</xdr:colOff>
      <xdr:row>25</xdr:row>
      <xdr:rowOff>200025</xdr:rowOff>
    </xdr:to>
    <xdr:pic macro="[0]!modInfo.InfoForMRInTitle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68389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1828800</xdr:colOff>
      <xdr:row>25</xdr:row>
      <xdr:rowOff>38100</xdr:rowOff>
    </xdr:from>
    <xdr:to>
      <xdr:col>5</xdr:col>
      <xdr:colOff>1990725</xdr:colOff>
      <xdr:row>25</xdr:row>
      <xdr:rowOff>200025</xdr:rowOff>
    </xdr:to>
    <xdr:pic macro="[0]!modInfo.InfoForMOInTitle">
      <xdr:nvPicPr>
        <xdr:cNvPr id="2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68389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1057275</xdr:colOff>
      <xdr:row>23</xdr:row>
      <xdr:rowOff>85725</xdr:rowOff>
    </xdr:from>
    <xdr:to>
      <xdr:col>6</xdr:col>
      <xdr:colOff>3019425</xdr:colOff>
      <xdr:row>23</xdr:row>
      <xdr:rowOff>409575</xdr:rowOff>
    </xdr:to>
    <xdr:pic>
      <xdr:nvPicPr>
        <xdr:cNvPr id="3" name="cmdUpdateReestrM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57925" y="5829300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1076325</xdr:colOff>
      <xdr:row>16</xdr:row>
      <xdr:rowOff>9525</xdr:rowOff>
    </xdr:from>
    <xdr:to>
      <xdr:col>6</xdr:col>
      <xdr:colOff>3038475</xdr:colOff>
      <xdr:row>16</xdr:row>
      <xdr:rowOff>333375</xdr:rowOff>
    </xdr:to>
    <xdr:pic>
      <xdr:nvPicPr>
        <xdr:cNvPr id="4" name="cmdOrganizationChoic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76975" y="3762375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190500</xdr:colOff>
      <xdr:row>19</xdr:row>
      <xdr:rowOff>47625</xdr:rowOff>
    </xdr:from>
    <xdr:to>
      <xdr:col>4</xdr:col>
      <xdr:colOff>352425</xdr:colOff>
      <xdr:row>19</xdr:row>
      <xdr:rowOff>209550</xdr:rowOff>
    </xdr:to>
    <xdr:pic macro="[0]!modInfo.InfInAccess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3450" y="43529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spkliski.narod.ru/" TargetMode="Externa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pageSetUpPr fitToPage="1"/>
  </sheetPr>
  <dimension ref="A2:G70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2" width="2.7109375" style="78" customWidth="1"/>
    <col min="3" max="3" width="10.28125" style="78" customWidth="1"/>
    <col min="4" max="4" width="3.140625" style="78" customWidth="1"/>
    <col min="5" max="5" width="37.00390625" style="78" customWidth="1"/>
    <col min="6" max="6" width="80.140625" style="78" customWidth="1"/>
    <col min="7" max="7" width="2.7109375" style="78" customWidth="1"/>
    <col min="8" max="16384" width="9.140625" style="78" customWidth="1"/>
  </cols>
  <sheetData>
    <row r="2" ht="11.25">
      <c r="F2" s="176" t="s">
        <v>410</v>
      </c>
    </row>
    <row r="3" spans="2:6" ht="18" customHeight="1">
      <c r="B3" s="80"/>
      <c r="C3" s="80"/>
      <c r="D3" s="80"/>
      <c r="E3" s="80"/>
      <c r="F3" s="132" t="str">
        <f>"Версия "&amp;GetVersion()</f>
        <v>Версия 4.0</v>
      </c>
    </row>
    <row r="4" spans="2:7" ht="30.75" customHeight="1" thickBot="1">
      <c r="B4" s="270" t="s">
        <v>8</v>
      </c>
      <c r="C4" s="271"/>
      <c r="D4" s="271"/>
      <c r="E4" s="271"/>
      <c r="F4" s="271"/>
      <c r="G4" s="272"/>
    </row>
    <row r="5" spans="2:6" ht="11.25">
      <c r="B5" s="80"/>
      <c r="C5" s="80"/>
      <c r="D5" s="80"/>
      <c r="E5" s="80"/>
      <c r="F5" s="80"/>
    </row>
    <row r="6" spans="2:7" ht="11.25">
      <c r="B6" s="215"/>
      <c r="C6" s="216"/>
      <c r="D6" s="216"/>
      <c r="E6" s="216"/>
      <c r="F6" s="216"/>
      <c r="G6" s="219"/>
    </row>
    <row r="7" spans="2:7" ht="26.25" customHeight="1" thickBot="1">
      <c r="B7" s="212"/>
      <c r="C7" s="268" t="s">
        <v>210</v>
      </c>
      <c r="D7" s="269"/>
      <c r="E7" s="277"/>
      <c r="F7" s="141" t="s">
        <v>249</v>
      </c>
      <c r="G7" s="220"/>
    </row>
    <row r="8" spans="2:7" ht="11.25">
      <c r="B8" s="212"/>
      <c r="C8" s="79"/>
      <c r="D8" s="79"/>
      <c r="E8" s="79"/>
      <c r="F8" s="79"/>
      <c r="G8" s="220"/>
    </row>
    <row r="9" spans="2:7" ht="11.25">
      <c r="B9" s="212"/>
      <c r="C9" s="79"/>
      <c r="D9" s="79"/>
      <c r="E9" s="79"/>
      <c r="F9" s="79"/>
      <c r="G9" s="220"/>
    </row>
    <row r="10" spans="2:7" ht="11.25">
      <c r="B10" s="212"/>
      <c r="C10" s="79"/>
      <c r="D10" s="79"/>
      <c r="E10" s="79"/>
      <c r="F10" s="79"/>
      <c r="G10" s="220"/>
    </row>
    <row r="11" spans="2:7" ht="11.25">
      <c r="B11" s="212"/>
      <c r="C11" s="79"/>
      <c r="D11" s="79"/>
      <c r="E11" s="79"/>
      <c r="F11" s="79"/>
      <c r="G11" s="220"/>
    </row>
    <row r="12" spans="2:7" ht="11.25">
      <c r="B12" s="212"/>
      <c r="C12" s="80"/>
      <c r="D12" s="80"/>
      <c r="E12" s="80"/>
      <c r="F12" s="80"/>
      <c r="G12" s="220"/>
    </row>
    <row r="13" spans="2:7" ht="11.25">
      <c r="B13" s="212"/>
      <c r="C13" s="80"/>
      <c r="D13" s="80"/>
      <c r="E13" s="80"/>
      <c r="F13" s="80"/>
      <c r="G13" s="220"/>
    </row>
    <row r="14" spans="2:7" ht="11.25">
      <c r="B14" s="212"/>
      <c r="C14" s="80"/>
      <c r="D14" s="80"/>
      <c r="E14" s="80"/>
      <c r="F14" s="80"/>
      <c r="G14" s="220"/>
    </row>
    <row r="15" spans="2:7" ht="11.25">
      <c r="B15" s="212"/>
      <c r="C15" s="80"/>
      <c r="D15" s="80"/>
      <c r="E15" s="80"/>
      <c r="F15" s="80"/>
      <c r="G15" s="220"/>
    </row>
    <row r="16" spans="2:7" ht="11.25">
      <c r="B16" s="212"/>
      <c r="C16" s="80"/>
      <c r="D16" s="80"/>
      <c r="E16" s="80"/>
      <c r="F16" s="80"/>
      <c r="G16" s="220"/>
    </row>
    <row r="17" spans="2:7" ht="11.25">
      <c r="B17" s="212"/>
      <c r="C17" s="80"/>
      <c r="D17" s="80"/>
      <c r="E17" s="80"/>
      <c r="F17" s="80"/>
      <c r="G17" s="220"/>
    </row>
    <row r="18" spans="2:7" ht="11.25">
      <c r="B18" s="212"/>
      <c r="C18" s="80"/>
      <c r="D18" s="80"/>
      <c r="E18" s="80"/>
      <c r="F18" s="80"/>
      <c r="G18" s="220"/>
    </row>
    <row r="19" spans="2:7" ht="11.25">
      <c r="B19" s="212"/>
      <c r="C19" s="80"/>
      <c r="D19" s="80"/>
      <c r="E19" s="80"/>
      <c r="F19" s="80"/>
      <c r="G19" s="220"/>
    </row>
    <row r="20" spans="2:7" ht="11.25">
      <c r="B20" s="212"/>
      <c r="C20" s="80"/>
      <c r="D20" s="80"/>
      <c r="E20" s="80"/>
      <c r="F20" s="80"/>
      <c r="G20" s="220"/>
    </row>
    <row r="21" spans="2:7" ht="11.25">
      <c r="B21" s="212"/>
      <c r="C21" s="80"/>
      <c r="D21" s="80"/>
      <c r="E21" s="80"/>
      <c r="F21" s="80"/>
      <c r="G21" s="220"/>
    </row>
    <row r="22" spans="2:7" ht="11.25">
      <c r="B22" s="212"/>
      <c r="C22" s="80"/>
      <c r="D22" s="80"/>
      <c r="E22" s="80"/>
      <c r="F22" s="80"/>
      <c r="G22" s="220"/>
    </row>
    <row r="23" spans="2:7" ht="11.25">
      <c r="B23" s="212"/>
      <c r="C23" s="80"/>
      <c r="D23" s="80"/>
      <c r="E23" s="80"/>
      <c r="F23" s="80"/>
      <c r="G23" s="220"/>
    </row>
    <row r="24" spans="2:7" ht="11.25">
      <c r="B24" s="212"/>
      <c r="C24" s="79"/>
      <c r="D24" s="79"/>
      <c r="E24" s="79"/>
      <c r="F24" s="79"/>
      <c r="G24" s="220"/>
    </row>
    <row r="25" spans="2:7" ht="11.25">
      <c r="B25" s="212"/>
      <c r="C25" s="79"/>
      <c r="D25" s="79"/>
      <c r="E25" s="79"/>
      <c r="F25" s="79"/>
      <c r="G25" s="220"/>
    </row>
    <row r="26" spans="2:7" ht="11.25">
      <c r="B26" s="212"/>
      <c r="C26" s="79"/>
      <c r="D26" s="79"/>
      <c r="E26" s="79"/>
      <c r="F26" s="79"/>
      <c r="G26" s="220"/>
    </row>
    <row r="27" spans="2:7" ht="11.25" customHeight="1">
      <c r="B27" s="212"/>
      <c r="C27" s="79"/>
      <c r="D27" s="79"/>
      <c r="E27" s="79"/>
      <c r="F27" s="79"/>
      <c r="G27" s="220"/>
    </row>
    <row r="28" spans="2:7" ht="13.5" thickBot="1">
      <c r="B28" s="212"/>
      <c r="C28" s="79"/>
      <c r="D28" s="134" t="s">
        <v>361</v>
      </c>
      <c r="E28" s="133" t="s">
        <v>362</v>
      </c>
      <c r="F28" s="79"/>
      <c r="G28" s="220"/>
    </row>
    <row r="29" spans="2:7" ht="13.5" thickBot="1">
      <c r="B29" s="212"/>
      <c r="C29" s="79"/>
      <c r="D29" s="135" t="s">
        <v>361</v>
      </c>
      <c r="E29" s="133" t="s">
        <v>363</v>
      </c>
      <c r="F29" s="79"/>
      <c r="G29" s="220"/>
    </row>
    <row r="30" spans="2:7" ht="13.5" thickBot="1">
      <c r="B30" s="212"/>
      <c r="C30" s="80"/>
      <c r="D30" s="136" t="s">
        <v>361</v>
      </c>
      <c r="E30" s="133" t="s">
        <v>364</v>
      </c>
      <c r="F30" s="80"/>
      <c r="G30" s="220"/>
    </row>
    <row r="31" spans="2:7" ht="11.25">
      <c r="B31" s="212"/>
      <c r="C31" s="80"/>
      <c r="D31" s="80"/>
      <c r="E31" s="80"/>
      <c r="F31" s="80"/>
      <c r="G31" s="220"/>
    </row>
    <row r="32" spans="2:7" ht="12.75">
      <c r="B32" s="212"/>
      <c r="C32" s="80"/>
      <c r="D32" s="80"/>
      <c r="E32" s="133" t="s">
        <v>369</v>
      </c>
      <c r="F32" s="80"/>
      <c r="G32" s="220"/>
    </row>
    <row r="33" spans="2:7" ht="11.25">
      <c r="B33" s="212"/>
      <c r="C33" s="80"/>
      <c r="D33" s="80"/>
      <c r="E33" s="80"/>
      <c r="F33" s="80"/>
      <c r="G33" s="220"/>
    </row>
    <row r="34" spans="2:7" ht="11.25">
      <c r="B34" s="212"/>
      <c r="C34" s="80"/>
      <c r="D34" s="80"/>
      <c r="E34" s="80"/>
      <c r="F34" s="80"/>
      <c r="G34" s="220"/>
    </row>
    <row r="35" spans="2:7" ht="11.25">
      <c r="B35" s="212"/>
      <c r="C35" s="80"/>
      <c r="D35" s="80"/>
      <c r="E35" s="80"/>
      <c r="F35" s="80"/>
      <c r="G35" s="220"/>
    </row>
    <row r="36" spans="2:7" ht="11.25">
      <c r="B36" s="212"/>
      <c r="C36" s="80"/>
      <c r="D36" s="80"/>
      <c r="E36" s="80"/>
      <c r="F36" s="80"/>
      <c r="G36" s="220"/>
    </row>
    <row r="37" spans="2:7" ht="11.25">
      <c r="B37" s="212"/>
      <c r="C37" s="80"/>
      <c r="D37" s="80"/>
      <c r="E37" s="80"/>
      <c r="F37" s="80"/>
      <c r="G37" s="220"/>
    </row>
    <row r="38" spans="2:7" ht="11.25">
      <c r="B38" s="212"/>
      <c r="C38" s="80"/>
      <c r="D38" s="80"/>
      <c r="E38" s="80"/>
      <c r="F38" s="80"/>
      <c r="G38" s="220"/>
    </row>
    <row r="39" spans="2:7" ht="11.25">
      <c r="B39" s="212"/>
      <c r="C39" s="80"/>
      <c r="D39" s="80"/>
      <c r="E39" s="80"/>
      <c r="F39" s="80"/>
      <c r="G39" s="220"/>
    </row>
    <row r="40" spans="2:7" ht="11.25">
      <c r="B40" s="212"/>
      <c r="C40" s="80"/>
      <c r="D40" s="80"/>
      <c r="E40" s="80"/>
      <c r="F40" s="80"/>
      <c r="G40" s="220"/>
    </row>
    <row r="41" spans="2:7" ht="11.25">
      <c r="B41" s="212"/>
      <c r="C41" s="80"/>
      <c r="D41" s="80"/>
      <c r="E41" s="80"/>
      <c r="F41" s="80"/>
      <c r="G41" s="220"/>
    </row>
    <row r="42" spans="2:7" ht="11.25">
      <c r="B42" s="212"/>
      <c r="C42" s="80"/>
      <c r="D42" s="80"/>
      <c r="E42" s="80"/>
      <c r="F42" s="80"/>
      <c r="G42" s="220"/>
    </row>
    <row r="43" spans="2:7" ht="11.25">
      <c r="B43" s="212"/>
      <c r="C43" s="80"/>
      <c r="D43" s="80"/>
      <c r="E43" s="80"/>
      <c r="F43" s="80"/>
      <c r="G43" s="220"/>
    </row>
    <row r="44" spans="2:7" ht="11.25">
      <c r="B44" s="212"/>
      <c r="C44" s="80"/>
      <c r="D44" s="80"/>
      <c r="E44" s="80"/>
      <c r="F44" s="80"/>
      <c r="G44" s="220"/>
    </row>
    <row r="45" spans="2:7" ht="11.25">
      <c r="B45" s="212"/>
      <c r="C45" s="80"/>
      <c r="D45" s="80"/>
      <c r="E45" s="80"/>
      <c r="F45" s="80"/>
      <c r="G45" s="220"/>
    </row>
    <row r="46" spans="2:7" ht="11.25">
      <c r="B46" s="212"/>
      <c r="C46" s="80"/>
      <c r="D46" s="80"/>
      <c r="E46" s="80"/>
      <c r="F46" s="80"/>
      <c r="G46" s="220"/>
    </row>
    <row r="47" spans="2:7" ht="11.25">
      <c r="B47" s="212"/>
      <c r="C47" s="80"/>
      <c r="D47" s="80"/>
      <c r="E47" s="80"/>
      <c r="F47" s="80"/>
      <c r="G47" s="220"/>
    </row>
    <row r="48" spans="2:7" ht="11.25">
      <c r="B48" s="212"/>
      <c r="C48" s="80"/>
      <c r="D48" s="80"/>
      <c r="E48" s="80"/>
      <c r="F48" s="80"/>
      <c r="G48" s="220"/>
    </row>
    <row r="49" spans="2:7" ht="11.25">
      <c r="B49" s="212"/>
      <c r="C49" s="80"/>
      <c r="D49" s="80"/>
      <c r="E49" s="80"/>
      <c r="F49" s="80"/>
      <c r="G49" s="220"/>
    </row>
    <row r="50" spans="2:7" ht="11.25">
      <c r="B50" s="212"/>
      <c r="C50" s="80"/>
      <c r="D50" s="80"/>
      <c r="E50" s="80"/>
      <c r="F50" s="80"/>
      <c r="G50" s="220"/>
    </row>
    <row r="51" spans="2:7" ht="11.25">
      <c r="B51" s="212"/>
      <c r="C51" s="80"/>
      <c r="D51" s="80"/>
      <c r="E51" s="80"/>
      <c r="F51" s="80"/>
      <c r="G51" s="220"/>
    </row>
    <row r="52" spans="2:7" ht="11.25">
      <c r="B52" s="212"/>
      <c r="C52" s="80"/>
      <c r="D52" s="80"/>
      <c r="E52" s="80"/>
      <c r="F52" s="80"/>
      <c r="G52" s="220"/>
    </row>
    <row r="53" spans="2:7" ht="11.25">
      <c r="B53" s="212"/>
      <c r="C53" s="80"/>
      <c r="D53" s="80"/>
      <c r="E53" s="80"/>
      <c r="F53" s="80"/>
      <c r="G53" s="220"/>
    </row>
    <row r="54" spans="2:7" ht="11.25">
      <c r="B54" s="212"/>
      <c r="C54" s="80"/>
      <c r="D54" s="80"/>
      <c r="E54" s="80"/>
      <c r="F54" s="80"/>
      <c r="G54" s="220"/>
    </row>
    <row r="55" spans="2:7" ht="11.25">
      <c r="B55" s="212"/>
      <c r="C55" s="80"/>
      <c r="D55" s="80"/>
      <c r="E55" s="80"/>
      <c r="F55" s="80"/>
      <c r="G55" s="220"/>
    </row>
    <row r="56" spans="2:7" s="81" customFormat="1" ht="11.25">
      <c r="B56" s="213"/>
      <c r="C56" s="82"/>
      <c r="D56" s="82"/>
      <c r="E56" s="82"/>
      <c r="F56" s="82"/>
      <c r="G56" s="221"/>
    </row>
    <row r="57" spans="1:7" s="84" customFormat="1" ht="14.25" customHeight="1">
      <c r="A57" s="83"/>
      <c r="B57" s="214"/>
      <c r="C57" s="278" t="s">
        <v>211</v>
      </c>
      <c r="D57" s="279"/>
      <c r="E57" s="279"/>
      <c r="F57" s="279"/>
      <c r="G57" s="222"/>
    </row>
    <row r="58" spans="1:7" s="84" customFormat="1" ht="15" customHeight="1">
      <c r="A58" s="83"/>
      <c r="B58" s="214"/>
      <c r="C58" s="142"/>
      <c r="D58" s="273" t="s">
        <v>141</v>
      </c>
      <c r="E58" s="274"/>
      <c r="F58" s="137"/>
      <c r="G58" s="222"/>
    </row>
    <row r="59" spans="1:7" s="84" customFormat="1" ht="15" customHeight="1">
      <c r="A59" s="83"/>
      <c r="B59" s="214"/>
      <c r="C59" s="211"/>
      <c r="D59" s="273" t="s">
        <v>142</v>
      </c>
      <c r="E59" s="274"/>
      <c r="F59" s="137"/>
      <c r="G59" s="222"/>
    </row>
    <row r="60" spans="1:7" s="84" customFormat="1" ht="15" customHeight="1">
      <c r="A60" s="83"/>
      <c r="B60" s="214"/>
      <c r="C60" s="211"/>
      <c r="D60" s="273" t="s">
        <v>7</v>
      </c>
      <c r="E60" s="274"/>
      <c r="F60" s="138"/>
      <c r="G60" s="222"/>
    </row>
    <row r="61" spans="1:7" s="84" customFormat="1" ht="15" customHeight="1">
      <c r="A61" s="83"/>
      <c r="B61" s="214"/>
      <c r="C61" s="211"/>
      <c r="D61" s="273" t="s">
        <v>143</v>
      </c>
      <c r="E61" s="274"/>
      <c r="F61" s="139"/>
      <c r="G61" s="222"/>
    </row>
    <row r="62" spans="1:7" s="84" customFormat="1" ht="34.5" customHeight="1" thickBot="1">
      <c r="A62" s="83"/>
      <c r="B62" s="214"/>
      <c r="C62" s="211"/>
      <c r="D62" s="275" t="s">
        <v>144</v>
      </c>
      <c r="E62" s="276"/>
      <c r="F62" s="140"/>
      <c r="G62" s="222"/>
    </row>
    <row r="63" spans="1:7" s="84" customFormat="1" ht="11.25">
      <c r="A63" s="83"/>
      <c r="B63" s="214"/>
      <c r="C63" s="85"/>
      <c r="D63" s="85"/>
      <c r="E63" s="85"/>
      <c r="F63" s="85"/>
      <c r="G63" s="222"/>
    </row>
    <row r="64" spans="1:7" s="84" customFormat="1" ht="14.25" customHeight="1">
      <c r="A64" s="83"/>
      <c r="B64" s="214"/>
      <c r="C64" s="278" t="s">
        <v>212</v>
      </c>
      <c r="D64" s="278"/>
      <c r="E64" s="278"/>
      <c r="F64" s="278"/>
      <c r="G64" s="222"/>
    </row>
    <row r="65" spans="1:7" s="84" customFormat="1" ht="15" customHeight="1">
      <c r="A65" s="83"/>
      <c r="B65" s="214"/>
      <c r="C65" s="142"/>
      <c r="D65" s="273" t="s">
        <v>141</v>
      </c>
      <c r="E65" s="274"/>
      <c r="F65" s="137"/>
      <c r="G65" s="222"/>
    </row>
    <row r="66" spans="1:7" s="84" customFormat="1" ht="15" customHeight="1">
      <c r="A66" s="83"/>
      <c r="B66" s="214"/>
      <c r="C66" s="211"/>
      <c r="D66" s="273" t="s">
        <v>142</v>
      </c>
      <c r="E66" s="274"/>
      <c r="F66" s="137"/>
      <c r="G66" s="222"/>
    </row>
    <row r="67" spans="1:7" s="84" customFormat="1" ht="15" customHeight="1">
      <c r="A67" s="83"/>
      <c r="B67" s="214"/>
      <c r="C67" s="211"/>
      <c r="D67" s="273" t="s">
        <v>7</v>
      </c>
      <c r="E67" s="274"/>
      <c r="F67" s="138"/>
      <c r="G67" s="222"/>
    </row>
    <row r="68" spans="1:7" s="84" customFormat="1" ht="15" customHeight="1">
      <c r="A68" s="83"/>
      <c r="B68" s="214"/>
      <c r="C68" s="211"/>
      <c r="D68" s="273" t="s">
        <v>143</v>
      </c>
      <c r="E68" s="274"/>
      <c r="F68" s="139"/>
      <c r="G68" s="222"/>
    </row>
    <row r="69" spans="1:7" s="84" customFormat="1" ht="33.75" customHeight="1" thickBot="1">
      <c r="A69" s="83"/>
      <c r="B69" s="214"/>
      <c r="C69" s="211"/>
      <c r="D69" s="275" t="s">
        <v>144</v>
      </c>
      <c r="E69" s="276"/>
      <c r="F69" s="140"/>
      <c r="G69" s="222"/>
    </row>
    <row r="70" spans="2:7" ht="41.25" customHeight="1" thickBot="1">
      <c r="B70" s="217"/>
      <c r="C70" s="218"/>
      <c r="D70" s="218"/>
      <c r="E70" s="218"/>
      <c r="F70" s="218"/>
      <c r="G70" s="223"/>
    </row>
  </sheetData>
  <sheetProtection password="FA9C" sheet="1" objects="1" scenarios="1" formatColumns="0" formatRows="0"/>
  <mergeCells count="14">
    <mergeCell ref="D69:E69"/>
    <mergeCell ref="D61:E61"/>
    <mergeCell ref="D62:E62"/>
    <mergeCell ref="C7:E7"/>
    <mergeCell ref="C64:F64"/>
    <mergeCell ref="C57:F57"/>
    <mergeCell ref="D65:E65"/>
    <mergeCell ref="D66:E66"/>
    <mergeCell ref="D67:E67"/>
    <mergeCell ref="D68:E68"/>
    <mergeCell ref="B4:G4"/>
    <mergeCell ref="D58:E58"/>
    <mergeCell ref="D59:E59"/>
    <mergeCell ref="D60:E60"/>
  </mergeCells>
  <printOptions/>
  <pageMargins left="0.75" right="0.75" top="1" bottom="1" header="0.5" footer="0.5"/>
  <pageSetup fitToHeight="1" fitToWidth="1" horizontalDpi="600" verticalDpi="600" orientation="portrait" paperSize="9" scale="70" r:id="rId5"/>
  <drawing r:id="rId4"/>
  <legacyDrawing r:id="rId3"/>
  <oleObjects>
    <oleObject progId="Word.Document.8" shapeId="36577917" r:id="rId1"/>
    <oleObject progId="Word.Document.8" shapeId="6206786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2">
    <tabColor indexed="47"/>
  </sheetPr>
  <dimension ref="B1:H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9" customWidth="1"/>
  </cols>
  <sheetData>
    <row r="1" spans="2:8" ht="11.25">
      <c r="B1" s="49" t="s">
        <v>132</v>
      </c>
      <c r="C1" s="49" t="s">
        <v>133</v>
      </c>
      <c r="D1" s="49" t="s">
        <v>1681</v>
      </c>
      <c r="E1" s="49" t="s">
        <v>134</v>
      </c>
      <c r="F1" s="49" t="s">
        <v>135</v>
      </c>
      <c r="G1" s="49" t="s">
        <v>136</v>
      </c>
      <c r="H1" s="49" t="s">
        <v>1682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03">
    <tabColor indexed="47"/>
  </sheetPr>
  <dimension ref="A1:H108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4" width="9.140625" style="48" customWidth="1"/>
    <col min="5" max="5" width="18.28125" style="48" bestFit="1" customWidth="1"/>
    <col min="6" max="16384" width="9.140625" style="48" customWidth="1"/>
  </cols>
  <sheetData>
    <row r="1" spans="2:8" ht="11.25">
      <c r="B1" s="48" t="s">
        <v>132</v>
      </c>
      <c r="C1" s="48" t="s">
        <v>133</v>
      </c>
      <c r="D1" s="48" t="s">
        <v>1681</v>
      </c>
      <c r="E1" s="48" t="s">
        <v>134</v>
      </c>
      <c r="F1" s="48" t="s">
        <v>135</v>
      </c>
      <c r="G1" s="48" t="s">
        <v>136</v>
      </c>
      <c r="H1" s="48" t="s">
        <v>1682</v>
      </c>
    </row>
    <row r="2" spans="1:8" ht="11.25">
      <c r="A2" s="48">
        <v>1</v>
      </c>
      <c r="B2" s="48" t="s">
        <v>420</v>
      </c>
      <c r="C2" s="48" t="s">
        <v>422</v>
      </c>
      <c r="D2" s="48" t="s">
        <v>423</v>
      </c>
      <c r="E2" s="48" t="s">
        <v>424</v>
      </c>
      <c r="F2" s="48" t="s">
        <v>425</v>
      </c>
      <c r="G2" s="48" t="s">
        <v>426</v>
      </c>
      <c r="H2" s="48" t="s">
        <v>332</v>
      </c>
    </row>
    <row r="3" spans="1:8" ht="11.25">
      <c r="A3" s="48">
        <v>2</v>
      </c>
      <c r="B3" s="48" t="s">
        <v>427</v>
      </c>
      <c r="C3" s="48" t="s">
        <v>429</v>
      </c>
      <c r="D3" s="48" t="s">
        <v>430</v>
      </c>
      <c r="E3" s="48" t="s">
        <v>381</v>
      </c>
      <c r="F3" s="48" t="s">
        <v>431</v>
      </c>
      <c r="G3" s="48" t="s">
        <v>432</v>
      </c>
      <c r="H3" s="48" t="s">
        <v>334</v>
      </c>
    </row>
    <row r="4" spans="1:8" ht="11.25">
      <c r="A4" s="48">
        <v>3</v>
      </c>
      <c r="B4" s="48" t="s">
        <v>427</v>
      </c>
      <c r="C4" s="48" t="s">
        <v>433</v>
      </c>
      <c r="D4" s="48" t="s">
        <v>434</v>
      </c>
      <c r="E4" s="48" t="s">
        <v>435</v>
      </c>
      <c r="F4" s="48" t="s">
        <v>436</v>
      </c>
      <c r="G4" s="48" t="s">
        <v>432</v>
      </c>
      <c r="H4" s="48" t="s">
        <v>332</v>
      </c>
    </row>
    <row r="5" spans="1:8" ht="11.25">
      <c r="A5" s="48">
        <v>4</v>
      </c>
      <c r="B5" s="48" t="s">
        <v>437</v>
      </c>
      <c r="C5" s="48" t="s">
        <v>439</v>
      </c>
      <c r="D5" s="48" t="s">
        <v>440</v>
      </c>
      <c r="E5" s="48" t="s">
        <v>441</v>
      </c>
      <c r="F5" s="48" t="s">
        <v>442</v>
      </c>
      <c r="G5" s="48" t="s">
        <v>443</v>
      </c>
      <c r="H5" s="48" t="s">
        <v>334</v>
      </c>
    </row>
    <row r="6" spans="1:8" ht="11.25">
      <c r="A6" s="48">
        <v>5</v>
      </c>
      <c r="B6" s="48" t="s">
        <v>437</v>
      </c>
      <c r="C6" s="48" t="s">
        <v>439</v>
      </c>
      <c r="D6" s="48" t="s">
        <v>440</v>
      </c>
      <c r="E6" s="48" t="s">
        <v>444</v>
      </c>
      <c r="F6" s="48" t="s">
        <v>445</v>
      </c>
      <c r="G6" s="48" t="s">
        <v>443</v>
      </c>
      <c r="H6" s="48" t="s">
        <v>332</v>
      </c>
    </row>
    <row r="7" spans="1:8" ht="11.25">
      <c r="A7" s="48">
        <v>6</v>
      </c>
      <c r="B7" s="48" t="s">
        <v>437</v>
      </c>
      <c r="C7" s="48" t="s">
        <v>446</v>
      </c>
      <c r="D7" s="48" t="s">
        <v>447</v>
      </c>
      <c r="E7" s="48" t="s">
        <v>441</v>
      </c>
      <c r="F7" s="48" t="s">
        <v>442</v>
      </c>
      <c r="G7" s="48" t="s">
        <v>443</v>
      </c>
      <c r="H7" s="48" t="s">
        <v>334</v>
      </c>
    </row>
    <row r="8" spans="1:8" ht="11.25">
      <c r="A8" s="48">
        <v>7</v>
      </c>
      <c r="B8" s="48" t="s">
        <v>448</v>
      </c>
      <c r="C8" s="48" t="s">
        <v>450</v>
      </c>
      <c r="D8" s="48" t="s">
        <v>451</v>
      </c>
      <c r="E8" s="48" t="s">
        <v>452</v>
      </c>
      <c r="F8" s="48" t="s">
        <v>453</v>
      </c>
      <c r="G8" s="48" t="s">
        <v>454</v>
      </c>
      <c r="H8" s="48" t="s">
        <v>334</v>
      </c>
    </row>
    <row r="9" spans="1:8" ht="11.25">
      <c r="A9" s="48">
        <v>8</v>
      </c>
      <c r="B9" s="48" t="s">
        <v>455</v>
      </c>
      <c r="C9" s="48" t="s">
        <v>457</v>
      </c>
      <c r="D9" s="48" t="s">
        <v>458</v>
      </c>
      <c r="E9" s="48" t="s">
        <v>459</v>
      </c>
      <c r="F9" s="48" t="s">
        <v>460</v>
      </c>
      <c r="G9" s="48" t="s">
        <v>461</v>
      </c>
      <c r="H9" s="48" t="s">
        <v>332</v>
      </c>
    </row>
    <row r="10" spans="1:8" ht="11.25">
      <c r="A10" s="48">
        <v>9</v>
      </c>
      <c r="B10" s="48" t="s">
        <v>462</v>
      </c>
      <c r="C10" s="48" t="s">
        <v>464</v>
      </c>
      <c r="D10" s="48" t="s">
        <v>465</v>
      </c>
      <c r="E10" s="48" t="s">
        <v>466</v>
      </c>
      <c r="F10" s="48" t="s">
        <v>467</v>
      </c>
      <c r="G10" s="48" t="s">
        <v>468</v>
      </c>
      <c r="H10" s="48" t="s">
        <v>334</v>
      </c>
    </row>
    <row r="11" spans="1:8" ht="11.25">
      <c r="A11" s="48">
        <v>10</v>
      </c>
      <c r="B11" s="48" t="s">
        <v>462</v>
      </c>
      <c r="C11" s="48" t="s">
        <v>464</v>
      </c>
      <c r="D11" s="48" t="s">
        <v>465</v>
      </c>
      <c r="E11" s="48" t="s">
        <v>378</v>
      </c>
      <c r="F11" s="48" t="s">
        <v>469</v>
      </c>
      <c r="G11" s="48" t="s">
        <v>468</v>
      </c>
      <c r="H11" s="48" t="s">
        <v>332</v>
      </c>
    </row>
    <row r="12" spans="1:8" ht="11.25">
      <c r="A12" s="48">
        <v>11</v>
      </c>
      <c r="B12" s="48" t="s">
        <v>462</v>
      </c>
      <c r="C12" s="48" t="s">
        <v>464</v>
      </c>
      <c r="D12" s="48" t="s">
        <v>465</v>
      </c>
      <c r="E12" s="48" t="s">
        <v>470</v>
      </c>
      <c r="F12" s="48" t="s">
        <v>471</v>
      </c>
      <c r="G12" s="48" t="s">
        <v>468</v>
      </c>
      <c r="H12" s="48" t="s">
        <v>334</v>
      </c>
    </row>
    <row r="13" spans="1:8" ht="11.25">
      <c r="A13" s="48">
        <v>12</v>
      </c>
      <c r="B13" s="48" t="s">
        <v>462</v>
      </c>
      <c r="C13" s="48" t="s">
        <v>472</v>
      </c>
      <c r="D13" s="48" t="s">
        <v>473</v>
      </c>
      <c r="E13" s="48" t="s">
        <v>474</v>
      </c>
      <c r="F13" s="48" t="s">
        <v>475</v>
      </c>
      <c r="G13" s="48" t="s">
        <v>468</v>
      </c>
      <c r="H13" s="48" t="s">
        <v>333</v>
      </c>
    </row>
    <row r="14" spans="1:8" ht="11.25">
      <c r="A14" s="48">
        <v>13</v>
      </c>
      <c r="B14" s="48" t="s">
        <v>462</v>
      </c>
      <c r="C14" s="48" t="s">
        <v>472</v>
      </c>
      <c r="D14" s="48" t="s">
        <v>473</v>
      </c>
      <c r="E14" s="48" t="s">
        <v>476</v>
      </c>
      <c r="F14" s="48" t="s">
        <v>477</v>
      </c>
      <c r="G14" s="48" t="s">
        <v>468</v>
      </c>
      <c r="H14" s="48" t="s">
        <v>332</v>
      </c>
    </row>
    <row r="15" spans="1:8" ht="11.25">
      <c r="A15" s="48">
        <v>14</v>
      </c>
      <c r="B15" s="48" t="s">
        <v>478</v>
      </c>
      <c r="C15" s="48" t="s">
        <v>478</v>
      </c>
      <c r="D15" s="48" t="s">
        <v>479</v>
      </c>
      <c r="E15" s="48" t="s">
        <v>480</v>
      </c>
      <c r="F15" s="48" t="s">
        <v>481</v>
      </c>
      <c r="G15" s="48" t="s">
        <v>482</v>
      </c>
      <c r="H15" s="48" t="s">
        <v>332</v>
      </c>
    </row>
    <row r="16" spans="1:8" ht="11.25">
      <c r="A16" s="48">
        <v>15</v>
      </c>
      <c r="B16" s="48" t="s">
        <v>478</v>
      </c>
      <c r="C16" s="48" t="s">
        <v>478</v>
      </c>
      <c r="D16" s="48" t="s">
        <v>479</v>
      </c>
      <c r="E16" s="48" t="s">
        <v>383</v>
      </c>
      <c r="F16" s="48" t="s">
        <v>483</v>
      </c>
      <c r="G16" s="48" t="s">
        <v>482</v>
      </c>
      <c r="H16" s="48" t="s">
        <v>334</v>
      </c>
    </row>
    <row r="17" spans="1:8" ht="11.25">
      <c r="A17" s="48">
        <v>16</v>
      </c>
      <c r="B17" s="48" t="s">
        <v>478</v>
      </c>
      <c r="C17" s="48" t="s">
        <v>478</v>
      </c>
      <c r="D17" s="48" t="s">
        <v>479</v>
      </c>
      <c r="E17" s="48" t="s">
        <v>484</v>
      </c>
      <c r="F17" s="48" t="s">
        <v>485</v>
      </c>
      <c r="G17" s="48" t="s">
        <v>482</v>
      </c>
      <c r="H17" s="48" t="s">
        <v>332</v>
      </c>
    </row>
    <row r="18" spans="1:8" ht="11.25">
      <c r="A18" s="48">
        <v>17</v>
      </c>
      <c r="B18" s="48" t="s">
        <v>486</v>
      </c>
      <c r="C18" s="48" t="s">
        <v>486</v>
      </c>
      <c r="D18" s="48" t="s">
        <v>487</v>
      </c>
      <c r="E18" s="48" t="s">
        <v>488</v>
      </c>
      <c r="F18" s="48" t="s">
        <v>489</v>
      </c>
      <c r="G18" s="48" t="s">
        <v>490</v>
      </c>
      <c r="H18" s="48" t="s">
        <v>334</v>
      </c>
    </row>
    <row r="19" spans="1:8" ht="11.25">
      <c r="A19" s="48">
        <v>18</v>
      </c>
      <c r="B19" s="48" t="s">
        <v>486</v>
      </c>
      <c r="C19" s="48" t="s">
        <v>486</v>
      </c>
      <c r="D19" s="48" t="s">
        <v>487</v>
      </c>
      <c r="E19" s="48" t="s">
        <v>491</v>
      </c>
      <c r="F19" s="48" t="s">
        <v>492</v>
      </c>
      <c r="G19" s="48" t="s">
        <v>490</v>
      </c>
      <c r="H19" s="48" t="s">
        <v>334</v>
      </c>
    </row>
    <row r="20" spans="1:8" ht="11.25">
      <c r="A20" s="48">
        <v>19</v>
      </c>
      <c r="B20" s="48" t="s">
        <v>486</v>
      </c>
      <c r="C20" s="48" t="s">
        <v>486</v>
      </c>
      <c r="D20" s="48" t="s">
        <v>487</v>
      </c>
      <c r="E20" s="48" t="s">
        <v>493</v>
      </c>
      <c r="F20" s="48" t="s">
        <v>494</v>
      </c>
      <c r="G20" s="48" t="s">
        <v>495</v>
      </c>
      <c r="H20" s="48" t="s">
        <v>332</v>
      </c>
    </row>
    <row r="21" spans="1:8" ht="11.25">
      <c r="A21" s="48">
        <v>20</v>
      </c>
      <c r="B21" s="48" t="s">
        <v>486</v>
      </c>
      <c r="C21" s="48" t="s">
        <v>486</v>
      </c>
      <c r="D21" s="48" t="s">
        <v>487</v>
      </c>
      <c r="E21" s="48" t="s">
        <v>496</v>
      </c>
      <c r="F21" s="48" t="s">
        <v>497</v>
      </c>
      <c r="G21" s="48" t="s">
        <v>498</v>
      </c>
      <c r="H21" s="48" t="s">
        <v>333</v>
      </c>
    </row>
    <row r="22" spans="1:8" ht="11.25">
      <c r="A22" s="48">
        <v>21</v>
      </c>
      <c r="B22" s="48" t="s">
        <v>486</v>
      </c>
      <c r="C22" s="48" t="s">
        <v>486</v>
      </c>
      <c r="D22" s="48" t="s">
        <v>487</v>
      </c>
      <c r="E22" s="48" t="s">
        <v>499</v>
      </c>
      <c r="F22" s="48" t="s">
        <v>500</v>
      </c>
      <c r="G22" s="48" t="s">
        <v>490</v>
      </c>
      <c r="H22" s="48" t="s">
        <v>333</v>
      </c>
    </row>
    <row r="23" spans="1:8" ht="11.25">
      <c r="A23" s="48">
        <v>22</v>
      </c>
      <c r="B23" s="48" t="s">
        <v>486</v>
      </c>
      <c r="C23" s="48" t="s">
        <v>486</v>
      </c>
      <c r="D23" s="48" t="s">
        <v>487</v>
      </c>
      <c r="E23" s="48" t="s">
        <v>501</v>
      </c>
      <c r="F23" s="48" t="s">
        <v>502</v>
      </c>
      <c r="G23" s="48" t="s">
        <v>490</v>
      </c>
      <c r="H23" s="48" t="s">
        <v>334</v>
      </c>
    </row>
    <row r="24" spans="1:8" ht="11.25">
      <c r="A24" s="48">
        <v>23</v>
      </c>
      <c r="B24" s="48" t="s">
        <v>486</v>
      </c>
      <c r="C24" s="48" t="s">
        <v>486</v>
      </c>
      <c r="D24" s="48" t="s">
        <v>487</v>
      </c>
      <c r="E24" s="48" t="s">
        <v>503</v>
      </c>
      <c r="F24" s="48" t="s">
        <v>504</v>
      </c>
      <c r="G24" s="48" t="s">
        <v>490</v>
      </c>
      <c r="H24" s="48" t="s">
        <v>332</v>
      </c>
    </row>
    <row r="25" spans="1:8" ht="11.25">
      <c r="A25" s="48">
        <v>24</v>
      </c>
      <c r="B25" s="48" t="s">
        <v>486</v>
      </c>
      <c r="C25" s="48" t="s">
        <v>486</v>
      </c>
      <c r="D25" s="48" t="s">
        <v>487</v>
      </c>
      <c r="E25" s="48" t="s">
        <v>505</v>
      </c>
      <c r="F25" s="48" t="s">
        <v>506</v>
      </c>
      <c r="G25" s="48" t="s">
        <v>507</v>
      </c>
      <c r="H25" s="48" t="s">
        <v>334</v>
      </c>
    </row>
    <row r="26" spans="1:8" ht="11.25">
      <c r="A26" s="48">
        <v>25</v>
      </c>
      <c r="B26" s="48" t="s">
        <v>486</v>
      </c>
      <c r="C26" s="48" t="s">
        <v>486</v>
      </c>
      <c r="D26" s="48" t="s">
        <v>487</v>
      </c>
      <c r="E26" s="48" t="s">
        <v>508</v>
      </c>
      <c r="F26" s="48" t="s">
        <v>509</v>
      </c>
      <c r="G26" s="48" t="s">
        <v>498</v>
      </c>
      <c r="H26" s="48" t="s">
        <v>332</v>
      </c>
    </row>
    <row r="27" spans="1:8" ht="11.25">
      <c r="A27" s="48">
        <v>26</v>
      </c>
      <c r="B27" s="48" t="s">
        <v>486</v>
      </c>
      <c r="C27" s="48" t="s">
        <v>486</v>
      </c>
      <c r="D27" s="48" t="s">
        <v>487</v>
      </c>
      <c r="E27" s="48" t="s">
        <v>510</v>
      </c>
      <c r="F27" s="48" t="s">
        <v>511</v>
      </c>
      <c r="G27" s="48" t="s">
        <v>490</v>
      </c>
      <c r="H27" s="48" t="s">
        <v>333</v>
      </c>
    </row>
    <row r="28" spans="1:8" ht="11.25">
      <c r="A28" s="48">
        <v>27</v>
      </c>
      <c r="B28" s="48" t="s">
        <v>486</v>
      </c>
      <c r="C28" s="48" t="s">
        <v>486</v>
      </c>
      <c r="D28" s="48" t="s">
        <v>487</v>
      </c>
      <c r="E28" s="48" t="s">
        <v>512</v>
      </c>
      <c r="F28" s="48" t="s">
        <v>513</v>
      </c>
      <c r="G28" s="48" t="s">
        <v>514</v>
      </c>
      <c r="H28" s="48" t="s">
        <v>332</v>
      </c>
    </row>
    <row r="29" spans="1:8" ht="11.25">
      <c r="A29" s="48">
        <v>28</v>
      </c>
      <c r="B29" s="48" t="s">
        <v>515</v>
      </c>
      <c r="C29" s="48" t="s">
        <v>515</v>
      </c>
      <c r="D29" s="48" t="s">
        <v>516</v>
      </c>
      <c r="E29" s="48" t="s">
        <v>517</v>
      </c>
      <c r="F29" s="48" t="s">
        <v>518</v>
      </c>
      <c r="G29" s="48" t="s">
        <v>519</v>
      </c>
      <c r="H29" s="48" t="s">
        <v>334</v>
      </c>
    </row>
    <row r="30" spans="1:8" ht="11.25">
      <c r="A30" s="48">
        <v>29</v>
      </c>
      <c r="B30" s="48" t="s">
        <v>515</v>
      </c>
      <c r="C30" s="48" t="s">
        <v>515</v>
      </c>
      <c r="D30" s="48" t="s">
        <v>516</v>
      </c>
      <c r="E30" s="48" t="s">
        <v>520</v>
      </c>
      <c r="F30" s="48" t="s">
        <v>521</v>
      </c>
      <c r="G30" s="48" t="s">
        <v>490</v>
      </c>
      <c r="H30" s="48" t="s">
        <v>333</v>
      </c>
    </row>
    <row r="31" spans="1:8" ht="11.25">
      <c r="A31" s="48">
        <v>30</v>
      </c>
      <c r="B31" s="48" t="s">
        <v>515</v>
      </c>
      <c r="C31" s="48" t="s">
        <v>515</v>
      </c>
      <c r="D31" s="48" t="s">
        <v>516</v>
      </c>
      <c r="E31" s="48" t="s">
        <v>522</v>
      </c>
      <c r="F31" s="48" t="s">
        <v>523</v>
      </c>
      <c r="G31" s="48" t="s">
        <v>490</v>
      </c>
      <c r="H31" s="48" t="s">
        <v>332</v>
      </c>
    </row>
    <row r="32" spans="1:8" ht="11.25">
      <c r="A32" s="48">
        <v>31</v>
      </c>
      <c r="B32" s="48" t="s">
        <v>524</v>
      </c>
      <c r="C32" s="48" t="s">
        <v>526</v>
      </c>
      <c r="D32" s="48" t="s">
        <v>527</v>
      </c>
      <c r="E32" s="48" t="s">
        <v>528</v>
      </c>
      <c r="F32" s="48" t="s">
        <v>529</v>
      </c>
      <c r="G32" s="48" t="s">
        <v>530</v>
      </c>
      <c r="H32" s="48" t="s">
        <v>334</v>
      </c>
    </row>
    <row r="33" spans="1:8" ht="11.25">
      <c r="A33" s="48">
        <v>32</v>
      </c>
      <c r="B33" s="48" t="s">
        <v>524</v>
      </c>
      <c r="C33" s="48" t="s">
        <v>526</v>
      </c>
      <c r="D33" s="48" t="s">
        <v>527</v>
      </c>
      <c r="E33" s="48" t="s">
        <v>531</v>
      </c>
      <c r="F33" s="48" t="s">
        <v>532</v>
      </c>
      <c r="G33" s="48" t="s">
        <v>530</v>
      </c>
      <c r="H33" s="48" t="s">
        <v>334</v>
      </c>
    </row>
    <row r="34" spans="1:8" ht="11.25">
      <c r="A34" s="48">
        <v>33</v>
      </c>
      <c r="B34" s="48" t="s">
        <v>524</v>
      </c>
      <c r="C34" s="48" t="s">
        <v>526</v>
      </c>
      <c r="D34" s="48" t="s">
        <v>527</v>
      </c>
      <c r="E34" s="48" t="s">
        <v>533</v>
      </c>
      <c r="F34" s="48" t="s">
        <v>534</v>
      </c>
      <c r="G34" s="48" t="s">
        <v>530</v>
      </c>
      <c r="H34" s="48" t="s">
        <v>334</v>
      </c>
    </row>
    <row r="35" spans="1:8" ht="11.25">
      <c r="A35" s="48">
        <v>34</v>
      </c>
      <c r="B35" s="48" t="s">
        <v>524</v>
      </c>
      <c r="C35" s="48" t="s">
        <v>526</v>
      </c>
      <c r="D35" s="48" t="s">
        <v>527</v>
      </c>
      <c r="E35" s="48" t="s">
        <v>512</v>
      </c>
      <c r="F35" s="48" t="s">
        <v>513</v>
      </c>
      <c r="G35" s="48" t="s">
        <v>514</v>
      </c>
      <c r="H35" s="48" t="s">
        <v>332</v>
      </c>
    </row>
    <row r="36" spans="1:8" ht="11.25">
      <c r="A36" s="48">
        <v>35</v>
      </c>
      <c r="B36" s="48" t="s">
        <v>535</v>
      </c>
      <c r="C36" s="48" t="s">
        <v>537</v>
      </c>
      <c r="D36" s="48" t="s">
        <v>538</v>
      </c>
      <c r="E36" s="48" t="s">
        <v>539</v>
      </c>
      <c r="F36" s="48" t="s">
        <v>540</v>
      </c>
      <c r="G36" s="48" t="s">
        <v>541</v>
      </c>
      <c r="H36" s="48" t="s">
        <v>334</v>
      </c>
    </row>
    <row r="37" spans="1:8" ht="11.25">
      <c r="A37" s="48">
        <v>36</v>
      </c>
      <c r="B37" s="48" t="s">
        <v>535</v>
      </c>
      <c r="C37" s="48" t="s">
        <v>542</v>
      </c>
      <c r="D37" s="48" t="s">
        <v>543</v>
      </c>
      <c r="E37" s="48" t="s">
        <v>539</v>
      </c>
      <c r="F37" s="48" t="s">
        <v>540</v>
      </c>
      <c r="G37" s="48" t="s">
        <v>541</v>
      </c>
      <c r="H37" s="48" t="s">
        <v>334</v>
      </c>
    </row>
    <row r="38" spans="1:8" ht="11.25">
      <c r="A38" s="48">
        <v>37</v>
      </c>
      <c r="B38" s="48" t="s">
        <v>535</v>
      </c>
      <c r="C38" s="48" t="s">
        <v>544</v>
      </c>
      <c r="D38" s="48" t="s">
        <v>545</v>
      </c>
      <c r="E38" s="48" t="s">
        <v>539</v>
      </c>
      <c r="F38" s="48" t="s">
        <v>540</v>
      </c>
      <c r="G38" s="48" t="s">
        <v>541</v>
      </c>
      <c r="H38" s="48" t="s">
        <v>334</v>
      </c>
    </row>
    <row r="39" spans="1:8" ht="11.25">
      <c r="A39" s="48">
        <v>38</v>
      </c>
      <c r="B39" s="48" t="s">
        <v>535</v>
      </c>
      <c r="C39" s="48" t="s">
        <v>546</v>
      </c>
      <c r="D39" s="48" t="s">
        <v>547</v>
      </c>
      <c r="E39" s="48" t="s">
        <v>539</v>
      </c>
      <c r="F39" s="48" t="s">
        <v>540</v>
      </c>
      <c r="G39" s="48" t="s">
        <v>541</v>
      </c>
      <c r="H39" s="48" t="s">
        <v>334</v>
      </c>
    </row>
    <row r="40" spans="1:8" ht="11.25">
      <c r="A40" s="48">
        <v>39</v>
      </c>
      <c r="B40" s="48" t="s">
        <v>535</v>
      </c>
      <c r="C40" s="48" t="s">
        <v>546</v>
      </c>
      <c r="D40" s="48" t="s">
        <v>547</v>
      </c>
      <c r="E40" s="48" t="s">
        <v>548</v>
      </c>
      <c r="F40" s="48" t="s">
        <v>549</v>
      </c>
      <c r="G40" s="48" t="s">
        <v>541</v>
      </c>
      <c r="H40" s="48" t="s">
        <v>332</v>
      </c>
    </row>
    <row r="41" spans="1:8" ht="11.25">
      <c r="A41" s="48">
        <v>40</v>
      </c>
      <c r="B41" s="48" t="s">
        <v>550</v>
      </c>
      <c r="C41" s="48" t="s">
        <v>552</v>
      </c>
      <c r="D41" s="48" t="s">
        <v>553</v>
      </c>
      <c r="E41" s="48" t="s">
        <v>554</v>
      </c>
      <c r="F41" s="48" t="s">
        <v>555</v>
      </c>
      <c r="G41" s="48" t="s">
        <v>556</v>
      </c>
      <c r="H41" s="48" t="s">
        <v>334</v>
      </c>
    </row>
    <row r="42" spans="1:8" ht="11.25">
      <c r="A42" s="48">
        <v>41</v>
      </c>
      <c r="B42" s="48" t="s">
        <v>550</v>
      </c>
      <c r="C42" s="48" t="s">
        <v>552</v>
      </c>
      <c r="D42" s="48" t="s">
        <v>553</v>
      </c>
      <c r="E42" s="48" t="s">
        <v>557</v>
      </c>
      <c r="F42" s="48" t="s">
        <v>558</v>
      </c>
      <c r="G42" s="48" t="s">
        <v>556</v>
      </c>
      <c r="H42" s="48" t="s">
        <v>334</v>
      </c>
    </row>
    <row r="43" spans="1:8" ht="11.25">
      <c r="A43" s="48">
        <v>42</v>
      </c>
      <c r="B43" s="48" t="s">
        <v>550</v>
      </c>
      <c r="C43" s="48" t="s">
        <v>552</v>
      </c>
      <c r="D43" s="48" t="s">
        <v>553</v>
      </c>
      <c r="E43" s="48" t="s">
        <v>560</v>
      </c>
      <c r="F43" s="48" t="s">
        <v>561</v>
      </c>
      <c r="G43" s="48" t="s">
        <v>556</v>
      </c>
      <c r="H43" s="48" t="s">
        <v>332</v>
      </c>
    </row>
    <row r="44" spans="1:8" ht="11.25">
      <c r="A44" s="48">
        <v>43</v>
      </c>
      <c r="B44" s="48" t="s">
        <v>562</v>
      </c>
      <c r="C44" s="48" t="s">
        <v>564</v>
      </c>
      <c r="D44" s="48" t="s">
        <v>565</v>
      </c>
      <c r="E44" s="48" t="s">
        <v>566</v>
      </c>
      <c r="F44" s="48" t="s">
        <v>567</v>
      </c>
      <c r="G44" s="48" t="s">
        <v>568</v>
      </c>
      <c r="H44" s="48" t="s">
        <v>332</v>
      </c>
    </row>
    <row r="45" spans="1:8" ht="11.25">
      <c r="A45" s="48">
        <v>44</v>
      </c>
      <c r="B45" s="48" t="s">
        <v>562</v>
      </c>
      <c r="C45" s="48" t="s">
        <v>569</v>
      </c>
      <c r="D45" s="48" t="s">
        <v>570</v>
      </c>
      <c r="E45" s="48" t="s">
        <v>571</v>
      </c>
      <c r="F45" s="48" t="s">
        <v>572</v>
      </c>
      <c r="G45" s="48" t="s">
        <v>568</v>
      </c>
      <c r="H45" s="48" t="s">
        <v>334</v>
      </c>
    </row>
    <row r="46" spans="1:8" ht="11.25">
      <c r="A46" s="48">
        <v>45</v>
      </c>
      <c r="B46" s="48" t="s">
        <v>562</v>
      </c>
      <c r="C46" s="48" t="s">
        <v>573</v>
      </c>
      <c r="D46" s="48" t="s">
        <v>574</v>
      </c>
      <c r="E46" s="48" t="s">
        <v>575</v>
      </c>
      <c r="F46" s="48" t="s">
        <v>576</v>
      </c>
      <c r="G46" s="48" t="s">
        <v>568</v>
      </c>
      <c r="H46" s="48" t="s">
        <v>334</v>
      </c>
    </row>
    <row r="47" spans="1:8" ht="11.25">
      <c r="A47" s="48">
        <v>46</v>
      </c>
      <c r="B47" s="48" t="s">
        <v>577</v>
      </c>
      <c r="C47" s="48" t="s">
        <v>579</v>
      </c>
      <c r="D47" s="48" t="s">
        <v>580</v>
      </c>
      <c r="E47" s="48" t="s">
        <v>581</v>
      </c>
      <c r="F47" s="48" t="s">
        <v>582</v>
      </c>
      <c r="G47" s="48" t="s">
        <v>583</v>
      </c>
      <c r="H47" s="48" t="s">
        <v>334</v>
      </c>
    </row>
    <row r="48" spans="1:8" ht="11.25">
      <c r="A48" s="48">
        <v>47</v>
      </c>
      <c r="B48" s="48" t="s">
        <v>577</v>
      </c>
      <c r="C48" s="48" t="s">
        <v>579</v>
      </c>
      <c r="D48" s="48" t="s">
        <v>580</v>
      </c>
      <c r="E48" s="48" t="s">
        <v>584</v>
      </c>
      <c r="F48" s="48" t="s">
        <v>585</v>
      </c>
      <c r="G48" s="48" t="s">
        <v>583</v>
      </c>
      <c r="H48" s="48" t="s">
        <v>334</v>
      </c>
    </row>
    <row r="49" spans="1:8" ht="11.25">
      <c r="A49" s="48">
        <v>48</v>
      </c>
      <c r="B49" s="48" t="s">
        <v>577</v>
      </c>
      <c r="C49" s="48" t="s">
        <v>586</v>
      </c>
      <c r="D49" s="48" t="s">
        <v>587</v>
      </c>
      <c r="E49" s="48" t="s">
        <v>588</v>
      </c>
      <c r="F49" s="48" t="s">
        <v>589</v>
      </c>
      <c r="G49" s="48" t="s">
        <v>583</v>
      </c>
      <c r="H49" s="48" t="s">
        <v>334</v>
      </c>
    </row>
    <row r="50" spans="1:8" ht="11.25">
      <c r="A50" s="48">
        <v>49</v>
      </c>
      <c r="B50" s="48" t="s">
        <v>590</v>
      </c>
      <c r="C50" s="48" t="s">
        <v>592</v>
      </c>
      <c r="D50" s="48" t="s">
        <v>593</v>
      </c>
      <c r="E50" s="48" t="s">
        <v>594</v>
      </c>
      <c r="F50" s="48" t="s">
        <v>595</v>
      </c>
      <c r="G50" s="48" t="s">
        <v>596</v>
      </c>
      <c r="H50" s="48" t="s">
        <v>333</v>
      </c>
    </row>
    <row r="51" spans="1:8" ht="11.25">
      <c r="A51" s="48">
        <v>50</v>
      </c>
      <c r="B51" s="48" t="s">
        <v>590</v>
      </c>
      <c r="C51" s="48" t="s">
        <v>592</v>
      </c>
      <c r="D51" s="48" t="s">
        <v>593</v>
      </c>
      <c r="E51" s="48" t="s">
        <v>377</v>
      </c>
      <c r="F51" s="48" t="s">
        <v>597</v>
      </c>
      <c r="G51" s="48" t="s">
        <v>598</v>
      </c>
      <c r="H51" s="48" t="s">
        <v>334</v>
      </c>
    </row>
    <row r="52" spans="1:8" ht="11.25">
      <c r="A52" s="48">
        <v>51</v>
      </c>
      <c r="B52" s="48" t="s">
        <v>590</v>
      </c>
      <c r="C52" s="48" t="s">
        <v>599</v>
      </c>
      <c r="D52" s="48" t="s">
        <v>600</v>
      </c>
      <c r="E52" s="48" t="s">
        <v>601</v>
      </c>
      <c r="F52" s="48" t="s">
        <v>602</v>
      </c>
      <c r="G52" s="48" t="s">
        <v>603</v>
      </c>
      <c r="H52" s="48" t="s">
        <v>334</v>
      </c>
    </row>
    <row r="53" spans="1:8" ht="11.25">
      <c r="A53" s="48">
        <v>52</v>
      </c>
      <c r="B53" s="48" t="s">
        <v>604</v>
      </c>
      <c r="C53" s="48" t="s">
        <v>606</v>
      </c>
      <c r="D53" s="48" t="s">
        <v>607</v>
      </c>
      <c r="E53" s="48" t="s">
        <v>608</v>
      </c>
      <c r="F53" s="48" t="s">
        <v>609</v>
      </c>
      <c r="G53" s="48" t="s">
        <v>610</v>
      </c>
      <c r="H53" s="48" t="s">
        <v>334</v>
      </c>
    </row>
    <row r="54" spans="1:8" ht="11.25">
      <c r="A54" s="48">
        <v>53</v>
      </c>
      <c r="B54" s="48" t="s">
        <v>604</v>
      </c>
      <c r="C54" s="48" t="s">
        <v>611</v>
      </c>
      <c r="D54" s="48" t="s">
        <v>612</v>
      </c>
      <c r="E54" s="48" t="s">
        <v>613</v>
      </c>
      <c r="F54" s="48" t="s">
        <v>614</v>
      </c>
      <c r="G54" s="48" t="s">
        <v>610</v>
      </c>
      <c r="H54" s="48" t="s">
        <v>334</v>
      </c>
    </row>
    <row r="55" spans="1:8" ht="11.25">
      <c r="A55" s="48">
        <v>54</v>
      </c>
      <c r="B55" s="48" t="s">
        <v>604</v>
      </c>
      <c r="C55" s="48" t="s">
        <v>615</v>
      </c>
      <c r="D55" s="48" t="s">
        <v>616</v>
      </c>
      <c r="E55" s="48" t="s">
        <v>608</v>
      </c>
      <c r="F55" s="48" t="s">
        <v>609</v>
      </c>
      <c r="G55" s="48" t="s">
        <v>610</v>
      </c>
      <c r="H55" s="48" t="s">
        <v>334</v>
      </c>
    </row>
    <row r="56" spans="1:8" ht="11.25">
      <c r="A56" s="48">
        <v>55</v>
      </c>
      <c r="B56" s="48" t="s">
        <v>604</v>
      </c>
      <c r="C56" s="48" t="s">
        <v>615</v>
      </c>
      <c r="D56" s="48" t="s">
        <v>616</v>
      </c>
      <c r="E56" s="48" t="s">
        <v>613</v>
      </c>
      <c r="F56" s="48" t="s">
        <v>614</v>
      </c>
      <c r="G56" s="48" t="s">
        <v>610</v>
      </c>
      <c r="H56" s="48" t="s">
        <v>334</v>
      </c>
    </row>
    <row r="57" spans="1:8" ht="11.25">
      <c r="A57" s="48">
        <v>56</v>
      </c>
      <c r="B57" s="48" t="s">
        <v>617</v>
      </c>
      <c r="C57" s="48" t="s">
        <v>619</v>
      </c>
      <c r="D57" s="48" t="s">
        <v>620</v>
      </c>
      <c r="E57" s="48" t="s">
        <v>621</v>
      </c>
      <c r="F57" s="48" t="s">
        <v>622</v>
      </c>
      <c r="G57" s="48" t="s">
        <v>623</v>
      </c>
      <c r="H57" s="48" t="s">
        <v>334</v>
      </c>
    </row>
    <row r="58" spans="1:8" ht="11.25">
      <c r="A58" s="48">
        <v>57</v>
      </c>
      <c r="B58" s="48" t="s">
        <v>617</v>
      </c>
      <c r="C58" s="48" t="s">
        <v>624</v>
      </c>
      <c r="D58" s="48" t="s">
        <v>625</v>
      </c>
      <c r="E58" s="48" t="s">
        <v>626</v>
      </c>
      <c r="F58" s="48" t="s">
        <v>627</v>
      </c>
      <c r="G58" s="48" t="s">
        <v>623</v>
      </c>
      <c r="H58" s="48" t="s">
        <v>332</v>
      </c>
    </row>
    <row r="59" spans="1:8" ht="11.25">
      <c r="A59" s="48">
        <v>58</v>
      </c>
      <c r="B59" s="48" t="s">
        <v>617</v>
      </c>
      <c r="C59" s="48" t="s">
        <v>628</v>
      </c>
      <c r="D59" s="48" t="s">
        <v>629</v>
      </c>
      <c r="E59" s="48" t="s">
        <v>512</v>
      </c>
      <c r="F59" s="48" t="s">
        <v>513</v>
      </c>
      <c r="G59" s="48" t="s">
        <v>514</v>
      </c>
      <c r="H59" s="48" t="s">
        <v>332</v>
      </c>
    </row>
    <row r="60" spans="1:8" ht="11.25">
      <c r="A60" s="48">
        <v>59</v>
      </c>
      <c r="B60" s="48" t="s">
        <v>617</v>
      </c>
      <c r="C60" s="48" t="s">
        <v>630</v>
      </c>
      <c r="D60" s="48" t="s">
        <v>631</v>
      </c>
      <c r="E60" s="48" t="s">
        <v>632</v>
      </c>
      <c r="F60" s="48" t="s">
        <v>633</v>
      </c>
      <c r="G60" s="48" t="s">
        <v>623</v>
      </c>
      <c r="H60" s="48" t="s">
        <v>332</v>
      </c>
    </row>
    <row r="61" spans="1:8" ht="11.25">
      <c r="A61" s="48">
        <v>60</v>
      </c>
      <c r="B61" s="48" t="s">
        <v>617</v>
      </c>
      <c r="C61" s="48" t="s">
        <v>634</v>
      </c>
      <c r="D61" s="48" t="s">
        <v>635</v>
      </c>
      <c r="E61" s="48" t="s">
        <v>636</v>
      </c>
      <c r="F61" s="48" t="s">
        <v>637</v>
      </c>
      <c r="G61" s="48" t="s">
        <v>623</v>
      </c>
      <c r="H61" s="48" t="s">
        <v>334</v>
      </c>
    </row>
    <row r="62" spans="1:8" ht="11.25">
      <c r="A62" s="48">
        <v>61</v>
      </c>
      <c r="B62" s="48" t="s">
        <v>638</v>
      </c>
      <c r="C62" s="48" t="s">
        <v>640</v>
      </c>
      <c r="D62" s="48" t="s">
        <v>641</v>
      </c>
      <c r="E62" s="48" t="s">
        <v>642</v>
      </c>
      <c r="F62" s="48" t="s">
        <v>643</v>
      </c>
      <c r="G62" s="48" t="s">
        <v>644</v>
      </c>
      <c r="H62" s="48" t="s">
        <v>334</v>
      </c>
    </row>
    <row r="63" spans="1:8" ht="11.25">
      <c r="A63" s="48">
        <v>62</v>
      </c>
      <c r="B63" s="48" t="s">
        <v>638</v>
      </c>
      <c r="C63" s="48" t="s">
        <v>645</v>
      </c>
      <c r="D63" s="48" t="s">
        <v>646</v>
      </c>
      <c r="E63" s="48" t="s">
        <v>647</v>
      </c>
      <c r="F63" s="48" t="s">
        <v>648</v>
      </c>
      <c r="G63" s="48" t="s">
        <v>644</v>
      </c>
      <c r="H63" s="48" t="s">
        <v>334</v>
      </c>
    </row>
    <row r="64" spans="1:8" ht="11.25">
      <c r="A64" s="48">
        <v>63</v>
      </c>
      <c r="B64" s="48" t="s">
        <v>649</v>
      </c>
      <c r="C64" s="48" t="s">
        <v>651</v>
      </c>
      <c r="D64" s="48" t="s">
        <v>652</v>
      </c>
      <c r="E64" s="48" t="s">
        <v>653</v>
      </c>
      <c r="F64" s="48" t="s">
        <v>654</v>
      </c>
      <c r="G64" s="48" t="s">
        <v>655</v>
      </c>
      <c r="H64" s="48" t="s">
        <v>334</v>
      </c>
    </row>
    <row r="65" spans="1:8" ht="11.25">
      <c r="A65" s="48">
        <v>64</v>
      </c>
      <c r="B65" s="48" t="s">
        <v>649</v>
      </c>
      <c r="C65" s="48" t="s">
        <v>651</v>
      </c>
      <c r="D65" s="48" t="s">
        <v>652</v>
      </c>
      <c r="E65" s="48" t="s">
        <v>656</v>
      </c>
      <c r="F65" s="48" t="s">
        <v>657</v>
      </c>
      <c r="G65" s="48" t="s">
        <v>658</v>
      </c>
      <c r="H65" s="48" t="s">
        <v>332</v>
      </c>
    </row>
    <row r="66" spans="1:8" ht="11.25">
      <c r="A66" s="48">
        <v>65</v>
      </c>
      <c r="B66" s="48" t="s">
        <v>649</v>
      </c>
      <c r="C66" s="48" t="s">
        <v>659</v>
      </c>
      <c r="D66" s="48" t="s">
        <v>660</v>
      </c>
      <c r="E66" s="48" t="s">
        <v>653</v>
      </c>
      <c r="F66" s="48" t="s">
        <v>654</v>
      </c>
      <c r="G66" s="48" t="s">
        <v>655</v>
      </c>
      <c r="H66" s="48" t="s">
        <v>334</v>
      </c>
    </row>
    <row r="67" spans="1:8" ht="11.25">
      <c r="A67" s="48">
        <v>66</v>
      </c>
      <c r="B67" s="48" t="s">
        <v>649</v>
      </c>
      <c r="C67" s="48" t="s">
        <v>661</v>
      </c>
      <c r="D67" s="48" t="s">
        <v>662</v>
      </c>
      <c r="E67" s="48" t="s">
        <v>653</v>
      </c>
      <c r="F67" s="48" t="s">
        <v>654</v>
      </c>
      <c r="G67" s="48" t="s">
        <v>655</v>
      </c>
      <c r="H67" s="48" t="s">
        <v>334</v>
      </c>
    </row>
    <row r="68" spans="1:8" ht="11.25">
      <c r="A68" s="48">
        <v>67</v>
      </c>
      <c r="B68" s="48" t="s">
        <v>663</v>
      </c>
      <c r="C68" s="48" t="s">
        <v>665</v>
      </c>
      <c r="D68" s="48" t="s">
        <v>666</v>
      </c>
      <c r="E68" s="48" t="s">
        <v>667</v>
      </c>
      <c r="F68" s="48" t="s">
        <v>668</v>
      </c>
      <c r="G68" s="48" t="s">
        <v>669</v>
      </c>
      <c r="H68" s="48" t="s">
        <v>334</v>
      </c>
    </row>
    <row r="69" spans="1:8" ht="11.25">
      <c r="A69" s="48">
        <v>68</v>
      </c>
      <c r="B69" s="48" t="s">
        <v>670</v>
      </c>
      <c r="C69" s="48" t="s">
        <v>672</v>
      </c>
      <c r="D69" s="48" t="s">
        <v>673</v>
      </c>
      <c r="E69" s="48" t="s">
        <v>674</v>
      </c>
      <c r="F69" s="48" t="s">
        <v>675</v>
      </c>
      <c r="G69" s="48" t="s">
        <v>495</v>
      </c>
      <c r="H69" s="48" t="s">
        <v>379</v>
      </c>
    </row>
    <row r="70" spans="1:8" ht="11.25">
      <c r="A70" s="48">
        <v>69</v>
      </c>
      <c r="B70" s="48" t="s">
        <v>670</v>
      </c>
      <c r="C70" s="48" t="s">
        <v>676</v>
      </c>
      <c r="D70" s="48" t="s">
        <v>677</v>
      </c>
      <c r="E70" s="48" t="s">
        <v>678</v>
      </c>
      <c r="F70" s="48" t="s">
        <v>679</v>
      </c>
      <c r="G70" s="48" t="s">
        <v>680</v>
      </c>
      <c r="H70" s="48" t="s">
        <v>333</v>
      </c>
    </row>
    <row r="71" spans="1:8" ht="11.25">
      <c r="A71" s="48">
        <v>70</v>
      </c>
      <c r="B71" s="48" t="s">
        <v>670</v>
      </c>
      <c r="C71" s="48" t="s">
        <v>681</v>
      </c>
      <c r="D71" s="48" t="s">
        <v>682</v>
      </c>
      <c r="E71" s="48" t="s">
        <v>674</v>
      </c>
      <c r="F71" s="48" t="s">
        <v>675</v>
      </c>
      <c r="G71" s="48" t="s">
        <v>495</v>
      </c>
      <c r="H71" s="48" t="s">
        <v>379</v>
      </c>
    </row>
    <row r="72" spans="1:8" ht="11.25">
      <c r="A72" s="48">
        <v>71</v>
      </c>
      <c r="B72" s="48" t="s">
        <v>670</v>
      </c>
      <c r="C72" s="48" t="s">
        <v>683</v>
      </c>
      <c r="D72" s="48" t="s">
        <v>684</v>
      </c>
      <c r="E72" s="48" t="s">
        <v>678</v>
      </c>
      <c r="F72" s="48" t="s">
        <v>679</v>
      </c>
      <c r="G72" s="48" t="s">
        <v>680</v>
      </c>
      <c r="H72" s="48" t="s">
        <v>333</v>
      </c>
    </row>
    <row r="73" spans="1:8" ht="11.25">
      <c r="A73" s="48">
        <v>72</v>
      </c>
      <c r="B73" s="48" t="s">
        <v>670</v>
      </c>
      <c r="C73" s="48" t="s">
        <v>683</v>
      </c>
      <c r="D73" s="48" t="s">
        <v>684</v>
      </c>
      <c r="E73" s="48" t="s">
        <v>674</v>
      </c>
      <c r="F73" s="48" t="s">
        <v>675</v>
      </c>
      <c r="G73" s="48" t="s">
        <v>495</v>
      </c>
      <c r="H73" s="48" t="s">
        <v>379</v>
      </c>
    </row>
    <row r="74" spans="1:8" ht="11.25">
      <c r="A74" s="48">
        <v>73</v>
      </c>
      <c r="B74" s="48" t="s">
        <v>670</v>
      </c>
      <c r="C74" s="48" t="s">
        <v>685</v>
      </c>
      <c r="D74" s="48" t="s">
        <v>686</v>
      </c>
      <c r="E74" s="48" t="s">
        <v>674</v>
      </c>
      <c r="F74" s="48" t="s">
        <v>675</v>
      </c>
      <c r="G74" s="48" t="s">
        <v>495</v>
      </c>
      <c r="H74" s="48" t="s">
        <v>379</v>
      </c>
    </row>
    <row r="75" spans="1:8" ht="11.25">
      <c r="A75" s="48">
        <v>74</v>
      </c>
      <c r="B75" s="48" t="s">
        <v>687</v>
      </c>
      <c r="C75" s="48" t="s">
        <v>689</v>
      </c>
      <c r="D75" s="48" t="s">
        <v>690</v>
      </c>
      <c r="E75" s="48" t="s">
        <v>691</v>
      </c>
      <c r="F75" s="48" t="s">
        <v>692</v>
      </c>
      <c r="G75" s="48" t="s">
        <v>693</v>
      </c>
      <c r="H75" s="48" t="s">
        <v>334</v>
      </c>
    </row>
    <row r="76" spans="1:8" ht="11.25">
      <c r="A76" s="48">
        <v>75</v>
      </c>
      <c r="B76" s="48" t="s">
        <v>687</v>
      </c>
      <c r="C76" s="48" t="s">
        <v>689</v>
      </c>
      <c r="D76" s="48" t="s">
        <v>690</v>
      </c>
      <c r="E76" s="48" t="s">
        <v>694</v>
      </c>
      <c r="F76" s="48" t="s">
        <v>695</v>
      </c>
      <c r="G76" s="48" t="s">
        <v>693</v>
      </c>
      <c r="H76" s="48" t="s">
        <v>334</v>
      </c>
    </row>
    <row r="77" spans="1:8" ht="11.25">
      <c r="A77" s="48">
        <v>76</v>
      </c>
      <c r="B77" s="48" t="s">
        <v>687</v>
      </c>
      <c r="C77" s="48" t="s">
        <v>696</v>
      </c>
      <c r="D77" s="48" t="s">
        <v>697</v>
      </c>
      <c r="E77" s="48" t="s">
        <v>698</v>
      </c>
      <c r="F77" s="48" t="s">
        <v>699</v>
      </c>
      <c r="G77" s="48" t="s">
        <v>693</v>
      </c>
      <c r="H77" s="48" t="s">
        <v>332</v>
      </c>
    </row>
    <row r="78" spans="1:8" ht="11.25">
      <c r="A78" s="48">
        <v>77</v>
      </c>
      <c r="B78" s="48" t="s">
        <v>700</v>
      </c>
      <c r="C78" s="48" t="s">
        <v>702</v>
      </c>
      <c r="D78" s="48" t="s">
        <v>703</v>
      </c>
      <c r="E78" s="48" t="s">
        <v>704</v>
      </c>
      <c r="F78" s="48" t="s">
        <v>705</v>
      </c>
      <c r="G78" s="48" t="s">
        <v>706</v>
      </c>
      <c r="H78" s="48" t="s">
        <v>333</v>
      </c>
    </row>
    <row r="79" spans="1:8" ht="11.25">
      <c r="A79" s="48">
        <v>78</v>
      </c>
      <c r="B79" s="48" t="s">
        <v>700</v>
      </c>
      <c r="C79" s="48" t="s">
        <v>702</v>
      </c>
      <c r="D79" s="48" t="s">
        <v>703</v>
      </c>
      <c r="E79" s="48" t="s">
        <v>382</v>
      </c>
      <c r="F79" s="48" t="s">
        <v>707</v>
      </c>
      <c r="G79" s="48" t="s">
        <v>507</v>
      </c>
      <c r="H79" s="48" t="s">
        <v>379</v>
      </c>
    </row>
    <row r="80" spans="1:8" ht="11.25">
      <c r="A80" s="48">
        <v>79</v>
      </c>
      <c r="B80" s="48" t="s">
        <v>708</v>
      </c>
      <c r="C80" s="48" t="s">
        <v>710</v>
      </c>
      <c r="D80" s="48" t="s">
        <v>711</v>
      </c>
      <c r="E80" s="48" t="s">
        <v>712</v>
      </c>
      <c r="F80" s="48" t="s">
        <v>713</v>
      </c>
      <c r="G80" s="48" t="s">
        <v>714</v>
      </c>
      <c r="H80" s="48" t="s">
        <v>334</v>
      </c>
    </row>
    <row r="81" spans="1:8" ht="11.25">
      <c r="A81" s="48">
        <v>80</v>
      </c>
      <c r="B81" s="48" t="s">
        <v>708</v>
      </c>
      <c r="C81" s="48" t="s">
        <v>710</v>
      </c>
      <c r="D81" s="48" t="s">
        <v>711</v>
      </c>
      <c r="E81" s="48" t="s">
        <v>715</v>
      </c>
      <c r="F81" s="48" t="s">
        <v>716</v>
      </c>
      <c r="G81" s="48" t="s">
        <v>714</v>
      </c>
      <c r="H81" s="48" t="s">
        <v>334</v>
      </c>
    </row>
    <row r="82" spans="1:8" ht="11.25">
      <c r="A82" s="48">
        <v>81</v>
      </c>
      <c r="B82" s="48" t="s">
        <v>708</v>
      </c>
      <c r="C82" s="48" t="s">
        <v>710</v>
      </c>
      <c r="D82" s="48" t="s">
        <v>711</v>
      </c>
      <c r="E82" s="48" t="s">
        <v>717</v>
      </c>
      <c r="F82" s="48" t="s">
        <v>718</v>
      </c>
      <c r="G82" s="48" t="s">
        <v>714</v>
      </c>
      <c r="H82" s="48" t="s">
        <v>334</v>
      </c>
    </row>
    <row r="83" spans="1:8" ht="11.25">
      <c r="A83" s="48">
        <v>82</v>
      </c>
      <c r="B83" s="48" t="s">
        <v>719</v>
      </c>
      <c r="C83" s="48" t="s">
        <v>721</v>
      </c>
      <c r="D83" s="48" t="s">
        <v>722</v>
      </c>
      <c r="E83" s="48" t="s">
        <v>723</v>
      </c>
      <c r="F83" s="48" t="s">
        <v>724</v>
      </c>
      <c r="G83" s="48" t="s">
        <v>725</v>
      </c>
      <c r="H83" s="48" t="s">
        <v>332</v>
      </c>
    </row>
    <row r="84" spans="1:8" ht="11.25">
      <c r="A84" s="48">
        <v>83</v>
      </c>
      <c r="B84" s="48" t="s">
        <v>719</v>
      </c>
      <c r="C84" s="48" t="s">
        <v>726</v>
      </c>
      <c r="D84" s="48" t="s">
        <v>727</v>
      </c>
      <c r="E84" s="48" t="s">
        <v>728</v>
      </c>
      <c r="F84" s="48" t="s">
        <v>729</v>
      </c>
      <c r="G84" s="48" t="s">
        <v>725</v>
      </c>
      <c r="H84" s="48" t="s">
        <v>334</v>
      </c>
    </row>
    <row r="85" spans="1:8" ht="11.25">
      <c r="A85" s="48">
        <v>84</v>
      </c>
      <c r="B85" s="48" t="s">
        <v>719</v>
      </c>
      <c r="C85" s="48" t="s">
        <v>730</v>
      </c>
      <c r="D85" s="48" t="s">
        <v>731</v>
      </c>
      <c r="E85" s="48" t="s">
        <v>732</v>
      </c>
      <c r="F85" s="48" t="s">
        <v>733</v>
      </c>
      <c r="G85" s="48" t="s">
        <v>725</v>
      </c>
      <c r="H85" s="48" t="s">
        <v>334</v>
      </c>
    </row>
    <row r="86" spans="1:8" ht="11.25">
      <c r="A86" s="48">
        <v>85</v>
      </c>
      <c r="B86" s="48" t="s">
        <v>719</v>
      </c>
      <c r="C86" s="48" t="s">
        <v>730</v>
      </c>
      <c r="D86" s="48" t="s">
        <v>731</v>
      </c>
      <c r="E86" s="48" t="s">
        <v>734</v>
      </c>
      <c r="F86" s="48" t="s">
        <v>735</v>
      </c>
      <c r="G86" s="48" t="s">
        <v>725</v>
      </c>
      <c r="H86" s="48" t="s">
        <v>334</v>
      </c>
    </row>
    <row r="87" spans="1:8" ht="11.25">
      <c r="A87" s="48">
        <v>86</v>
      </c>
      <c r="B87" s="48" t="s">
        <v>719</v>
      </c>
      <c r="C87" s="48" t="s">
        <v>736</v>
      </c>
      <c r="D87" s="48" t="s">
        <v>737</v>
      </c>
      <c r="E87" s="48" t="s">
        <v>738</v>
      </c>
      <c r="F87" s="48" t="s">
        <v>739</v>
      </c>
      <c r="G87" s="48" t="s">
        <v>725</v>
      </c>
      <c r="H87" s="48" t="s">
        <v>334</v>
      </c>
    </row>
    <row r="88" spans="1:8" ht="11.25">
      <c r="A88" s="48">
        <v>87</v>
      </c>
      <c r="B88" s="48" t="s">
        <v>740</v>
      </c>
      <c r="C88" s="48" t="s">
        <v>742</v>
      </c>
      <c r="D88" s="48" t="s">
        <v>743</v>
      </c>
      <c r="E88" s="48" t="s">
        <v>594</v>
      </c>
      <c r="F88" s="48" t="s">
        <v>595</v>
      </c>
      <c r="G88" s="48" t="s">
        <v>596</v>
      </c>
      <c r="H88" s="48" t="s">
        <v>333</v>
      </c>
    </row>
    <row r="89" spans="1:8" ht="11.25">
      <c r="A89" s="48">
        <v>88</v>
      </c>
      <c r="B89" s="48" t="s">
        <v>740</v>
      </c>
      <c r="C89" s="48" t="s">
        <v>742</v>
      </c>
      <c r="D89" s="48" t="s">
        <v>743</v>
      </c>
      <c r="E89" s="48" t="s">
        <v>744</v>
      </c>
      <c r="F89" s="48" t="s">
        <v>745</v>
      </c>
      <c r="G89" s="48" t="s">
        <v>746</v>
      </c>
      <c r="H89" s="48" t="s">
        <v>332</v>
      </c>
    </row>
    <row r="90" spans="1:8" ht="11.25">
      <c r="A90" s="48">
        <v>89</v>
      </c>
      <c r="B90" s="48" t="s">
        <v>740</v>
      </c>
      <c r="C90" s="48" t="s">
        <v>742</v>
      </c>
      <c r="D90" s="48" t="s">
        <v>743</v>
      </c>
      <c r="E90" s="48" t="s">
        <v>747</v>
      </c>
      <c r="F90" s="48" t="s">
        <v>748</v>
      </c>
      <c r="G90" s="48" t="s">
        <v>495</v>
      </c>
      <c r="H90" s="48" t="s">
        <v>334</v>
      </c>
    </row>
    <row r="91" spans="1:8" ht="11.25">
      <c r="A91" s="48">
        <v>90</v>
      </c>
      <c r="B91" s="48" t="s">
        <v>740</v>
      </c>
      <c r="C91" s="48" t="s">
        <v>742</v>
      </c>
      <c r="D91" s="48" t="s">
        <v>743</v>
      </c>
      <c r="E91" s="48" t="s">
        <v>749</v>
      </c>
      <c r="F91" s="48" t="s">
        <v>750</v>
      </c>
      <c r="G91" s="48" t="s">
        <v>746</v>
      </c>
      <c r="H91" s="48" t="s">
        <v>332</v>
      </c>
    </row>
    <row r="92" spans="1:8" ht="11.25">
      <c r="A92" s="48">
        <v>91</v>
      </c>
      <c r="B92" s="48" t="s">
        <v>740</v>
      </c>
      <c r="C92" s="48" t="s">
        <v>742</v>
      </c>
      <c r="D92" s="48" t="s">
        <v>743</v>
      </c>
      <c r="E92" s="48" t="s">
        <v>751</v>
      </c>
      <c r="F92" s="48" t="s">
        <v>752</v>
      </c>
      <c r="G92" s="48" t="s">
        <v>753</v>
      </c>
      <c r="H92" s="48" t="s">
        <v>332</v>
      </c>
    </row>
    <row r="93" spans="1:8" ht="11.25">
      <c r="A93" s="48">
        <v>92</v>
      </c>
      <c r="B93" s="48" t="s">
        <v>740</v>
      </c>
      <c r="C93" s="48" t="s">
        <v>742</v>
      </c>
      <c r="D93" s="48" t="s">
        <v>743</v>
      </c>
      <c r="E93" s="48" t="s">
        <v>754</v>
      </c>
      <c r="F93" s="48" t="s">
        <v>755</v>
      </c>
      <c r="G93" s="48" t="s">
        <v>746</v>
      </c>
      <c r="H93" s="48" t="s">
        <v>332</v>
      </c>
    </row>
    <row r="94" spans="1:8" ht="11.25">
      <c r="A94" s="48">
        <v>93</v>
      </c>
      <c r="B94" s="48" t="s">
        <v>740</v>
      </c>
      <c r="C94" s="48" t="s">
        <v>742</v>
      </c>
      <c r="D94" s="48" t="s">
        <v>743</v>
      </c>
      <c r="E94" s="48" t="s">
        <v>756</v>
      </c>
      <c r="F94" s="48" t="s">
        <v>757</v>
      </c>
      <c r="G94" s="48" t="s">
        <v>746</v>
      </c>
      <c r="H94" s="48" t="s">
        <v>332</v>
      </c>
    </row>
    <row r="95" spans="1:8" ht="11.25">
      <c r="A95" s="48">
        <v>94</v>
      </c>
      <c r="B95" s="48" t="s">
        <v>758</v>
      </c>
      <c r="C95" s="48" t="s">
        <v>760</v>
      </c>
      <c r="D95" s="48" t="s">
        <v>761</v>
      </c>
      <c r="E95" s="48" t="s">
        <v>762</v>
      </c>
      <c r="F95" s="48" t="s">
        <v>763</v>
      </c>
      <c r="G95" s="48" t="s">
        <v>764</v>
      </c>
      <c r="H95" s="48" t="s">
        <v>334</v>
      </c>
    </row>
    <row r="96" spans="1:8" ht="11.25">
      <c r="A96" s="48">
        <v>95</v>
      </c>
      <c r="B96" s="48" t="s">
        <v>758</v>
      </c>
      <c r="C96" s="48" t="s">
        <v>760</v>
      </c>
      <c r="D96" s="48" t="s">
        <v>761</v>
      </c>
      <c r="E96" s="48" t="s">
        <v>765</v>
      </c>
      <c r="F96" s="48" t="s">
        <v>766</v>
      </c>
      <c r="G96" s="48" t="s">
        <v>764</v>
      </c>
      <c r="H96" s="48" t="s">
        <v>334</v>
      </c>
    </row>
    <row r="97" spans="1:8" ht="11.25">
      <c r="A97" s="48">
        <v>96</v>
      </c>
      <c r="B97" s="48" t="s">
        <v>758</v>
      </c>
      <c r="C97" s="48" t="s">
        <v>767</v>
      </c>
      <c r="D97" s="48" t="s">
        <v>768</v>
      </c>
      <c r="E97" s="48" t="s">
        <v>769</v>
      </c>
      <c r="F97" s="48" t="s">
        <v>770</v>
      </c>
      <c r="G97" s="48" t="s">
        <v>764</v>
      </c>
      <c r="H97" s="48" t="s">
        <v>334</v>
      </c>
    </row>
    <row r="98" spans="1:8" ht="11.25">
      <c r="A98" s="48">
        <v>97</v>
      </c>
      <c r="B98" s="48" t="s">
        <v>758</v>
      </c>
      <c r="C98" s="48" t="s">
        <v>771</v>
      </c>
      <c r="D98" s="48" t="s">
        <v>772</v>
      </c>
      <c r="E98" s="48" t="s">
        <v>380</v>
      </c>
      <c r="F98" s="48" t="s">
        <v>773</v>
      </c>
      <c r="G98" s="48" t="s">
        <v>764</v>
      </c>
      <c r="H98" s="48" t="s">
        <v>334</v>
      </c>
    </row>
    <row r="99" spans="1:8" ht="11.25">
      <c r="A99" s="48">
        <v>98</v>
      </c>
      <c r="B99" s="48" t="s">
        <v>774</v>
      </c>
      <c r="C99" s="48" t="s">
        <v>776</v>
      </c>
      <c r="D99" s="48" t="s">
        <v>777</v>
      </c>
      <c r="E99" s="48" t="s">
        <v>381</v>
      </c>
      <c r="F99" s="48" t="s">
        <v>778</v>
      </c>
      <c r="G99" s="48" t="s">
        <v>779</v>
      </c>
      <c r="H99" s="48" t="s">
        <v>332</v>
      </c>
    </row>
    <row r="100" spans="1:8" ht="11.25">
      <c r="A100" s="48">
        <v>99</v>
      </c>
      <c r="B100" s="48" t="s">
        <v>774</v>
      </c>
      <c r="C100" s="48" t="s">
        <v>776</v>
      </c>
      <c r="D100" s="48" t="s">
        <v>777</v>
      </c>
      <c r="E100" s="48" t="s">
        <v>780</v>
      </c>
      <c r="F100" s="48" t="s">
        <v>781</v>
      </c>
      <c r="G100" s="48" t="s">
        <v>779</v>
      </c>
      <c r="H100" s="48" t="s">
        <v>332</v>
      </c>
    </row>
    <row r="101" spans="1:8" ht="11.25">
      <c r="A101" s="48">
        <v>100</v>
      </c>
      <c r="B101" s="48" t="s">
        <v>774</v>
      </c>
      <c r="C101" s="48" t="s">
        <v>782</v>
      </c>
      <c r="D101" s="48" t="s">
        <v>783</v>
      </c>
      <c r="E101" s="48" t="s">
        <v>784</v>
      </c>
      <c r="F101" s="48" t="s">
        <v>785</v>
      </c>
      <c r="G101" s="48" t="s">
        <v>779</v>
      </c>
      <c r="H101" s="48" t="s">
        <v>334</v>
      </c>
    </row>
    <row r="102" spans="1:8" ht="11.25">
      <c r="A102" s="48">
        <v>101</v>
      </c>
      <c r="B102" s="48" t="s">
        <v>774</v>
      </c>
      <c r="C102" s="48" t="s">
        <v>782</v>
      </c>
      <c r="D102" s="48" t="s">
        <v>783</v>
      </c>
      <c r="E102" s="48" t="s">
        <v>786</v>
      </c>
      <c r="F102" s="48" t="s">
        <v>787</v>
      </c>
      <c r="G102" s="48" t="s">
        <v>779</v>
      </c>
      <c r="H102" s="48" t="s">
        <v>332</v>
      </c>
    </row>
    <row r="103" spans="1:8" ht="11.25">
      <c r="A103" s="48">
        <v>102</v>
      </c>
      <c r="B103" s="48" t="s">
        <v>788</v>
      </c>
      <c r="C103" s="48" t="s">
        <v>790</v>
      </c>
      <c r="D103" s="48" t="s">
        <v>791</v>
      </c>
      <c r="E103" s="48" t="s">
        <v>792</v>
      </c>
      <c r="F103" s="48" t="s">
        <v>793</v>
      </c>
      <c r="G103" s="48" t="s">
        <v>794</v>
      </c>
      <c r="H103" s="48" t="s">
        <v>334</v>
      </c>
    </row>
    <row r="104" spans="1:8" ht="11.25">
      <c r="A104" s="48">
        <v>103</v>
      </c>
      <c r="B104" s="48" t="s">
        <v>795</v>
      </c>
      <c r="C104" s="48" t="s">
        <v>797</v>
      </c>
      <c r="D104" s="48" t="s">
        <v>798</v>
      </c>
      <c r="E104" s="48" t="s">
        <v>799</v>
      </c>
      <c r="F104" s="48" t="s">
        <v>800</v>
      </c>
      <c r="G104" s="48" t="s">
        <v>801</v>
      </c>
      <c r="H104" s="48" t="s">
        <v>334</v>
      </c>
    </row>
    <row r="105" spans="1:8" ht="11.25">
      <c r="A105" s="48">
        <v>104</v>
      </c>
      <c r="B105" s="48" t="s">
        <v>795</v>
      </c>
      <c r="C105" s="48" t="s">
        <v>802</v>
      </c>
      <c r="D105" s="48" t="s">
        <v>803</v>
      </c>
      <c r="E105" s="48" t="s">
        <v>804</v>
      </c>
      <c r="F105" s="48" t="s">
        <v>805</v>
      </c>
      <c r="G105" s="48" t="s">
        <v>806</v>
      </c>
      <c r="H105" s="48" t="s">
        <v>332</v>
      </c>
    </row>
    <row r="106" spans="1:8" ht="11.25">
      <c r="A106" s="48">
        <v>105</v>
      </c>
      <c r="B106" s="48" t="s">
        <v>807</v>
      </c>
      <c r="C106" s="48" t="s">
        <v>809</v>
      </c>
      <c r="D106" s="48" t="s">
        <v>810</v>
      </c>
      <c r="E106" s="48" t="s">
        <v>811</v>
      </c>
      <c r="F106" s="48" t="s">
        <v>812</v>
      </c>
      <c r="G106" s="48" t="s">
        <v>813</v>
      </c>
      <c r="H106" s="48" t="s">
        <v>334</v>
      </c>
    </row>
    <row r="107" spans="1:8" ht="11.25">
      <c r="A107" s="48">
        <v>106</v>
      </c>
      <c r="B107" s="48" t="s">
        <v>807</v>
      </c>
      <c r="C107" s="48" t="s">
        <v>809</v>
      </c>
      <c r="D107" s="48" t="s">
        <v>810</v>
      </c>
      <c r="E107" s="48" t="s">
        <v>814</v>
      </c>
      <c r="F107" s="48" t="s">
        <v>815</v>
      </c>
      <c r="G107" s="48" t="s">
        <v>813</v>
      </c>
      <c r="H107" s="48" t="s">
        <v>334</v>
      </c>
    </row>
    <row r="108" spans="1:8" ht="11.25">
      <c r="A108" s="48">
        <v>107</v>
      </c>
      <c r="B108" s="48" t="s">
        <v>807</v>
      </c>
      <c r="C108" s="48" t="s">
        <v>816</v>
      </c>
      <c r="D108" s="48" t="s">
        <v>817</v>
      </c>
      <c r="E108" s="48" t="s">
        <v>811</v>
      </c>
      <c r="F108" s="48" t="s">
        <v>812</v>
      </c>
      <c r="G108" s="48" t="s">
        <v>813</v>
      </c>
      <c r="H108" s="48" t="s">
        <v>334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04">
    <tabColor indexed="47"/>
  </sheetPr>
  <dimension ref="A1:E528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>
    <row r="1" spans="1:3" ht="11.25">
      <c r="A1" s="46" t="s">
        <v>133</v>
      </c>
      <c r="B1" s="46" t="s">
        <v>132</v>
      </c>
      <c r="C1" s="46" t="s">
        <v>145</v>
      </c>
    </row>
    <row r="2" spans="1:5" ht="11.25">
      <c r="A2" s="46" t="s">
        <v>420</v>
      </c>
      <c r="B2" s="46" t="s">
        <v>420</v>
      </c>
      <c r="C2" s="46" t="s">
        <v>421</v>
      </c>
      <c r="D2" s="46" t="s">
        <v>420</v>
      </c>
      <c r="E2" s="46" t="s">
        <v>384</v>
      </c>
    </row>
    <row r="3" spans="1:5" ht="11.25">
      <c r="A3" s="46" t="s">
        <v>420</v>
      </c>
      <c r="B3" s="46" t="s">
        <v>422</v>
      </c>
      <c r="C3" s="46" t="s">
        <v>423</v>
      </c>
      <c r="D3" s="46" t="s">
        <v>427</v>
      </c>
      <c r="E3" s="46" t="s">
        <v>385</v>
      </c>
    </row>
    <row r="4" spans="1:5" ht="11.25">
      <c r="A4" s="46" t="s">
        <v>420</v>
      </c>
      <c r="B4" s="46" t="s">
        <v>819</v>
      </c>
      <c r="C4" s="46" t="s">
        <v>820</v>
      </c>
      <c r="D4" s="46" t="s">
        <v>437</v>
      </c>
      <c r="E4" s="46" t="s">
        <v>386</v>
      </c>
    </row>
    <row r="5" spans="1:5" ht="11.25">
      <c r="A5" s="46" t="s">
        <v>420</v>
      </c>
      <c r="B5" s="46" t="s">
        <v>821</v>
      </c>
      <c r="C5" s="46" t="s">
        <v>822</v>
      </c>
      <c r="D5" s="46" t="s">
        <v>448</v>
      </c>
      <c r="E5" s="46" t="s">
        <v>387</v>
      </c>
    </row>
    <row r="6" spans="1:5" ht="11.25">
      <c r="A6" s="46" t="s">
        <v>420</v>
      </c>
      <c r="B6" s="46" t="s">
        <v>726</v>
      </c>
      <c r="C6" s="46" t="s">
        <v>823</v>
      </c>
      <c r="D6" s="46" t="s">
        <v>455</v>
      </c>
      <c r="E6" s="46" t="s">
        <v>388</v>
      </c>
    </row>
    <row r="7" spans="1:5" ht="11.25">
      <c r="A7" s="46" t="s">
        <v>420</v>
      </c>
      <c r="B7" s="46" t="s">
        <v>824</v>
      </c>
      <c r="C7" s="46" t="s">
        <v>825</v>
      </c>
      <c r="D7" s="46" t="s">
        <v>462</v>
      </c>
      <c r="E7" s="46" t="s">
        <v>389</v>
      </c>
    </row>
    <row r="8" spans="1:5" ht="11.25">
      <c r="A8" s="46" t="s">
        <v>420</v>
      </c>
      <c r="B8" s="46" t="s">
        <v>826</v>
      </c>
      <c r="C8" s="46" t="s">
        <v>827</v>
      </c>
      <c r="D8" s="46" t="s">
        <v>997</v>
      </c>
      <c r="E8" s="46" t="s">
        <v>390</v>
      </c>
    </row>
    <row r="9" spans="1:5" ht="11.25">
      <c r="A9" s="46" t="s">
        <v>420</v>
      </c>
      <c r="B9" s="46" t="s">
        <v>828</v>
      </c>
      <c r="C9" s="46" t="s">
        <v>829</v>
      </c>
      <c r="D9" s="46" t="s">
        <v>478</v>
      </c>
      <c r="E9" s="46" t="s">
        <v>391</v>
      </c>
    </row>
    <row r="10" spans="1:5" ht="11.25">
      <c r="A10" s="46" t="s">
        <v>420</v>
      </c>
      <c r="B10" s="46" t="s">
        <v>830</v>
      </c>
      <c r="C10" s="46" t="s">
        <v>831</v>
      </c>
      <c r="D10" s="46" t="s">
        <v>486</v>
      </c>
      <c r="E10" s="46" t="s">
        <v>392</v>
      </c>
    </row>
    <row r="11" spans="1:5" ht="11.25">
      <c r="A11" s="46" t="s">
        <v>420</v>
      </c>
      <c r="B11" s="46" t="s">
        <v>832</v>
      </c>
      <c r="C11" s="46" t="s">
        <v>833</v>
      </c>
      <c r="D11" s="46" t="s">
        <v>515</v>
      </c>
      <c r="E11" s="46" t="s">
        <v>393</v>
      </c>
    </row>
    <row r="12" spans="1:5" ht="11.25">
      <c r="A12" s="46" t="s">
        <v>420</v>
      </c>
      <c r="B12" s="46" t="s">
        <v>834</v>
      </c>
      <c r="C12" s="46" t="s">
        <v>835</v>
      </c>
      <c r="D12" s="46" t="s">
        <v>524</v>
      </c>
      <c r="E12" s="46" t="s">
        <v>394</v>
      </c>
    </row>
    <row r="13" spans="1:5" ht="11.25">
      <c r="A13" s="46" t="s">
        <v>420</v>
      </c>
      <c r="B13" s="46" t="s">
        <v>836</v>
      </c>
      <c r="C13" s="46" t="s">
        <v>837</v>
      </c>
      <c r="D13" s="46" t="s">
        <v>535</v>
      </c>
      <c r="E13" s="46" t="s">
        <v>395</v>
      </c>
    </row>
    <row r="14" spans="1:5" ht="11.25">
      <c r="A14" s="46" t="s">
        <v>420</v>
      </c>
      <c r="B14" s="46" t="s">
        <v>838</v>
      </c>
      <c r="C14" s="46" t="s">
        <v>839</v>
      </c>
      <c r="D14" s="46" t="s">
        <v>550</v>
      </c>
      <c r="E14" s="46" t="s">
        <v>396</v>
      </c>
    </row>
    <row r="15" spans="1:5" ht="11.25">
      <c r="A15" s="46" t="s">
        <v>420</v>
      </c>
      <c r="B15" s="46" t="s">
        <v>619</v>
      </c>
      <c r="C15" s="46" t="s">
        <v>840</v>
      </c>
      <c r="D15" s="46" t="s">
        <v>562</v>
      </c>
      <c r="E15" s="46" t="s">
        <v>397</v>
      </c>
    </row>
    <row r="16" spans="1:5" ht="11.25">
      <c r="A16" s="46" t="s">
        <v>420</v>
      </c>
      <c r="B16" s="46" t="s">
        <v>841</v>
      </c>
      <c r="C16" s="46" t="s">
        <v>842</v>
      </c>
      <c r="D16" s="46" t="s">
        <v>577</v>
      </c>
      <c r="E16" s="46" t="s">
        <v>398</v>
      </c>
    </row>
    <row r="17" spans="1:5" ht="11.25">
      <c r="A17" s="46" t="s">
        <v>420</v>
      </c>
      <c r="B17" s="46" t="s">
        <v>843</v>
      </c>
      <c r="C17" s="46" t="s">
        <v>844</v>
      </c>
      <c r="D17" s="46" t="s">
        <v>590</v>
      </c>
      <c r="E17" s="46" t="s">
        <v>399</v>
      </c>
    </row>
    <row r="18" spans="1:5" ht="11.25">
      <c r="A18" s="46" t="s">
        <v>420</v>
      </c>
      <c r="B18" s="46" t="s">
        <v>845</v>
      </c>
      <c r="C18" s="46" t="s">
        <v>846</v>
      </c>
      <c r="D18" s="46" t="s">
        <v>604</v>
      </c>
      <c r="E18" s="46" t="s">
        <v>400</v>
      </c>
    </row>
    <row r="19" spans="1:5" ht="11.25">
      <c r="A19" s="46" t="s">
        <v>420</v>
      </c>
      <c r="B19" s="46" t="s">
        <v>847</v>
      </c>
      <c r="C19" s="46" t="s">
        <v>848</v>
      </c>
      <c r="D19" s="46" t="s">
        <v>617</v>
      </c>
      <c r="E19" s="46" t="s">
        <v>401</v>
      </c>
    </row>
    <row r="20" spans="1:5" ht="11.25">
      <c r="A20" s="46" t="s">
        <v>420</v>
      </c>
      <c r="B20" s="46" t="s">
        <v>849</v>
      </c>
      <c r="C20" s="46" t="s">
        <v>850</v>
      </c>
      <c r="D20" s="46" t="s">
        <v>638</v>
      </c>
      <c r="E20" s="46" t="s">
        <v>402</v>
      </c>
    </row>
    <row r="21" spans="1:5" ht="11.25">
      <c r="A21" s="46" t="s">
        <v>420</v>
      </c>
      <c r="B21" s="46" t="s">
        <v>851</v>
      </c>
      <c r="C21" s="46" t="s">
        <v>852</v>
      </c>
      <c r="D21" s="46" t="s">
        <v>649</v>
      </c>
      <c r="E21" s="46" t="s">
        <v>403</v>
      </c>
    </row>
    <row r="22" spans="1:5" ht="11.25">
      <c r="A22" s="46" t="s">
        <v>420</v>
      </c>
      <c r="B22" s="46" t="s">
        <v>853</v>
      </c>
      <c r="C22" s="46" t="s">
        <v>854</v>
      </c>
      <c r="D22" s="46" t="s">
        <v>663</v>
      </c>
      <c r="E22" s="46" t="s">
        <v>404</v>
      </c>
    </row>
    <row r="23" spans="1:5" ht="11.25">
      <c r="A23" s="46" t="s">
        <v>420</v>
      </c>
      <c r="B23" s="46" t="s">
        <v>855</v>
      </c>
      <c r="C23" s="46" t="s">
        <v>856</v>
      </c>
      <c r="D23" s="46" t="s">
        <v>670</v>
      </c>
      <c r="E23" s="46" t="s">
        <v>405</v>
      </c>
    </row>
    <row r="24" spans="1:5" ht="11.25">
      <c r="A24" s="46" t="s">
        <v>420</v>
      </c>
      <c r="B24" s="46" t="s">
        <v>857</v>
      </c>
      <c r="C24" s="46" t="s">
        <v>858</v>
      </c>
      <c r="D24" s="46" t="s">
        <v>687</v>
      </c>
      <c r="E24" s="46" t="s">
        <v>406</v>
      </c>
    </row>
    <row r="25" spans="1:5" ht="11.25">
      <c r="A25" s="46" t="s">
        <v>420</v>
      </c>
      <c r="B25" s="46" t="s">
        <v>859</v>
      </c>
      <c r="C25" s="46" t="s">
        <v>860</v>
      </c>
      <c r="D25" s="46" t="s">
        <v>1373</v>
      </c>
      <c r="E25" s="46" t="s">
        <v>407</v>
      </c>
    </row>
    <row r="26" spans="1:5" ht="11.25">
      <c r="A26" s="46" t="s">
        <v>427</v>
      </c>
      <c r="B26" s="46" t="s">
        <v>861</v>
      </c>
      <c r="C26" s="46" t="s">
        <v>862</v>
      </c>
      <c r="D26" s="46" t="s">
        <v>700</v>
      </c>
      <c r="E26" s="46" t="s">
        <v>408</v>
      </c>
    </row>
    <row r="27" spans="1:5" ht="11.25">
      <c r="A27" s="46" t="s">
        <v>427</v>
      </c>
      <c r="B27" s="46" t="s">
        <v>427</v>
      </c>
      <c r="C27" s="46" t="s">
        <v>428</v>
      </c>
      <c r="D27" s="46" t="s">
        <v>708</v>
      </c>
      <c r="E27" s="46" t="s">
        <v>409</v>
      </c>
    </row>
    <row r="28" spans="1:5" ht="11.25">
      <c r="A28" s="46" t="s">
        <v>427</v>
      </c>
      <c r="B28" s="46" t="s">
        <v>863</v>
      </c>
      <c r="C28" s="46" t="s">
        <v>864</v>
      </c>
      <c r="D28" s="46" t="s">
        <v>719</v>
      </c>
      <c r="E28" s="46" t="s">
        <v>1652</v>
      </c>
    </row>
    <row r="29" spans="1:5" ht="11.25">
      <c r="A29" s="46" t="s">
        <v>427</v>
      </c>
      <c r="B29" s="46" t="s">
        <v>429</v>
      </c>
      <c r="C29" s="46" t="s">
        <v>430</v>
      </c>
      <c r="D29" s="46" t="s">
        <v>1463</v>
      </c>
      <c r="E29" s="46" t="s">
        <v>1653</v>
      </c>
    </row>
    <row r="30" spans="1:5" ht="11.25">
      <c r="A30" s="46" t="s">
        <v>427</v>
      </c>
      <c r="B30" s="46" t="s">
        <v>865</v>
      </c>
      <c r="C30" s="46" t="s">
        <v>866</v>
      </c>
      <c r="D30" s="46" t="s">
        <v>740</v>
      </c>
      <c r="E30" s="46" t="s">
        <v>1654</v>
      </c>
    </row>
    <row r="31" spans="1:5" ht="11.25">
      <c r="A31" s="46" t="s">
        <v>427</v>
      </c>
      <c r="B31" s="46" t="s">
        <v>867</v>
      </c>
      <c r="C31" s="46" t="s">
        <v>868</v>
      </c>
      <c r="D31" s="46" t="s">
        <v>758</v>
      </c>
      <c r="E31" s="46" t="s">
        <v>1655</v>
      </c>
    </row>
    <row r="32" spans="1:5" ht="11.25">
      <c r="A32" s="46" t="s">
        <v>427</v>
      </c>
      <c r="B32" s="46" t="s">
        <v>869</v>
      </c>
      <c r="C32" s="46" t="s">
        <v>870</v>
      </c>
      <c r="D32" s="46" t="s">
        <v>774</v>
      </c>
      <c r="E32" s="46" t="s">
        <v>1656</v>
      </c>
    </row>
    <row r="33" spans="1:5" ht="11.25">
      <c r="A33" s="46" t="s">
        <v>427</v>
      </c>
      <c r="B33" s="46" t="s">
        <v>619</v>
      </c>
      <c r="C33" s="46" t="s">
        <v>871</v>
      </c>
      <c r="D33" s="46" t="s">
        <v>788</v>
      </c>
      <c r="E33" s="46" t="s">
        <v>1657</v>
      </c>
    </row>
    <row r="34" spans="1:5" ht="11.25">
      <c r="A34" s="46" t="s">
        <v>427</v>
      </c>
      <c r="B34" s="46" t="s">
        <v>872</v>
      </c>
      <c r="C34" s="46" t="s">
        <v>873</v>
      </c>
      <c r="D34" s="46" t="s">
        <v>795</v>
      </c>
      <c r="E34" s="46" t="s">
        <v>1658</v>
      </c>
    </row>
    <row r="35" spans="1:5" ht="11.25">
      <c r="A35" s="46" t="s">
        <v>427</v>
      </c>
      <c r="B35" s="46" t="s">
        <v>874</v>
      </c>
      <c r="C35" s="46" t="s">
        <v>875</v>
      </c>
      <c r="D35" s="46" t="s">
        <v>807</v>
      </c>
      <c r="E35" s="46" t="s">
        <v>1659</v>
      </c>
    </row>
    <row r="36" spans="1:3" ht="11.25">
      <c r="A36" s="46" t="s">
        <v>427</v>
      </c>
      <c r="B36" s="46" t="s">
        <v>876</v>
      </c>
      <c r="C36" s="46" t="s">
        <v>877</v>
      </c>
    </row>
    <row r="37" spans="1:3" ht="11.25">
      <c r="A37" s="46" t="s">
        <v>427</v>
      </c>
      <c r="B37" s="46" t="s">
        <v>878</v>
      </c>
      <c r="C37" s="46" t="s">
        <v>879</v>
      </c>
    </row>
    <row r="38" spans="1:3" ht="11.25">
      <c r="A38" s="46" t="s">
        <v>427</v>
      </c>
      <c r="B38" s="46" t="s">
        <v>880</v>
      </c>
      <c r="C38" s="46" t="s">
        <v>881</v>
      </c>
    </row>
    <row r="39" spans="1:3" ht="11.25">
      <c r="A39" s="46" t="s">
        <v>427</v>
      </c>
      <c r="B39" s="46" t="s">
        <v>882</v>
      </c>
      <c r="C39" s="46" t="s">
        <v>883</v>
      </c>
    </row>
    <row r="40" spans="1:3" ht="11.25">
      <c r="A40" s="46" t="s">
        <v>427</v>
      </c>
      <c r="B40" s="46" t="s">
        <v>884</v>
      </c>
      <c r="C40" s="46" t="s">
        <v>885</v>
      </c>
    </row>
    <row r="41" spans="1:3" ht="11.25">
      <c r="A41" s="46" t="s">
        <v>427</v>
      </c>
      <c r="B41" s="46" t="s">
        <v>886</v>
      </c>
      <c r="C41" s="46" t="s">
        <v>887</v>
      </c>
    </row>
    <row r="42" spans="1:3" ht="11.25">
      <c r="A42" s="46" t="s">
        <v>427</v>
      </c>
      <c r="B42" s="46" t="s">
        <v>888</v>
      </c>
      <c r="C42" s="46" t="s">
        <v>889</v>
      </c>
    </row>
    <row r="43" spans="1:3" ht="11.25">
      <c r="A43" s="46" t="s">
        <v>427</v>
      </c>
      <c r="B43" s="46" t="s">
        <v>890</v>
      </c>
      <c r="C43" s="46" t="s">
        <v>891</v>
      </c>
    </row>
    <row r="44" spans="1:3" ht="11.25">
      <c r="A44" s="46" t="s">
        <v>427</v>
      </c>
      <c r="B44" s="46" t="s">
        <v>892</v>
      </c>
      <c r="C44" s="46" t="s">
        <v>893</v>
      </c>
    </row>
    <row r="45" spans="1:3" ht="11.25">
      <c r="A45" s="46" t="s">
        <v>427</v>
      </c>
      <c r="B45" s="46" t="s">
        <v>433</v>
      </c>
      <c r="C45" s="46" t="s">
        <v>434</v>
      </c>
    </row>
    <row r="46" spans="1:3" ht="11.25">
      <c r="A46" s="46" t="s">
        <v>437</v>
      </c>
      <c r="B46" s="46" t="s">
        <v>437</v>
      </c>
      <c r="C46" s="46" t="s">
        <v>438</v>
      </c>
    </row>
    <row r="47" spans="1:3" ht="11.25">
      <c r="A47" s="46" t="s">
        <v>437</v>
      </c>
      <c r="B47" s="46" t="s">
        <v>439</v>
      </c>
      <c r="C47" s="46" t="s">
        <v>440</v>
      </c>
    </row>
    <row r="48" spans="1:3" ht="11.25">
      <c r="A48" s="46" t="s">
        <v>437</v>
      </c>
      <c r="B48" s="46" t="s">
        <v>894</v>
      </c>
      <c r="C48" s="46" t="s">
        <v>895</v>
      </c>
    </row>
    <row r="49" spans="1:3" ht="11.25">
      <c r="A49" s="46" t="s">
        <v>437</v>
      </c>
      <c r="B49" s="46" t="s">
        <v>446</v>
      </c>
      <c r="C49" s="46" t="s">
        <v>447</v>
      </c>
    </row>
    <row r="50" spans="1:3" ht="11.25">
      <c r="A50" s="46" t="s">
        <v>437</v>
      </c>
      <c r="B50" s="46" t="s">
        <v>896</v>
      </c>
      <c r="C50" s="46" t="s">
        <v>897</v>
      </c>
    </row>
    <row r="51" spans="1:3" ht="11.25">
      <c r="A51" s="46" t="s">
        <v>437</v>
      </c>
      <c r="B51" s="46" t="s">
        <v>898</v>
      </c>
      <c r="C51" s="46" t="s">
        <v>899</v>
      </c>
    </row>
    <row r="52" spans="1:3" ht="11.25">
      <c r="A52" s="46" t="s">
        <v>437</v>
      </c>
      <c r="B52" s="46" t="s">
        <v>900</v>
      </c>
      <c r="C52" s="46" t="s">
        <v>901</v>
      </c>
    </row>
    <row r="53" spans="1:3" ht="11.25">
      <c r="A53" s="46" t="s">
        <v>437</v>
      </c>
      <c r="B53" s="46" t="s">
        <v>902</v>
      </c>
      <c r="C53" s="46" t="s">
        <v>903</v>
      </c>
    </row>
    <row r="54" spans="1:3" ht="11.25">
      <c r="A54" s="46" t="s">
        <v>437</v>
      </c>
      <c r="B54" s="46" t="s">
        <v>904</v>
      </c>
      <c r="C54" s="46" t="s">
        <v>905</v>
      </c>
    </row>
    <row r="55" spans="1:3" ht="11.25">
      <c r="A55" s="46" t="s">
        <v>437</v>
      </c>
      <c r="B55" s="46" t="s">
        <v>906</v>
      </c>
      <c r="C55" s="46" t="s">
        <v>907</v>
      </c>
    </row>
    <row r="56" spans="1:3" ht="11.25">
      <c r="A56" s="46" t="s">
        <v>437</v>
      </c>
      <c r="B56" s="46" t="s">
        <v>908</v>
      </c>
      <c r="C56" s="46" t="s">
        <v>909</v>
      </c>
    </row>
    <row r="57" spans="1:3" ht="11.25">
      <c r="A57" s="46" t="s">
        <v>437</v>
      </c>
      <c r="B57" s="46" t="s">
        <v>910</v>
      </c>
      <c r="C57" s="46" t="s">
        <v>911</v>
      </c>
    </row>
    <row r="58" spans="1:3" ht="11.25">
      <c r="A58" s="46" t="s">
        <v>437</v>
      </c>
      <c r="B58" s="46" t="s">
        <v>912</v>
      </c>
      <c r="C58" s="46" t="s">
        <v>913</v>
      </c>
    </row>
    <row r="59" spans="1:3" ht="11.25">
      <c r="A59" s="46" t="s">
        <v>437</v>
      </c>
      <c r="B59" s="46" t="s">
        <v>914</v>
      </c>
      <c r="C59" s="46" t="s">
        <v>915</v>
      </c>
    </row>
    <row r="60" spans="1:3" ht="11.25">
      <c r="A60" s="46" t="s">
        <v>437</v>
      </c>
      <c r="B60" s="46" t="s">
        <v>916</v>
      </c>
      <c r="C60" s="46" t="s">
        <v>917</v>
      </c>
    </row>
    <row r="61" spans="1:3" ht="11.25">
      <c r="A61" s="46" t="s">
        <v>448</v>
      </c>
      <c r="B61" s="46" t="s">
        <v>726</v>
      </c>
      <c r="C61" s="46" t="s">
        <v>918</v>
      </c>
    </row>
    <row r="62" spans="1:3" ht="11.25">
      <c r="A62" s="46" t="s">
        <v>448</v>
      </c>
      <c r="B62" s="46" t="s">
        <v>448</v>
      </c>
      <c r="C62" s="46" t="s">
        <v>449</v>
      </c>
    </row>
    <row r="63" spans="1:3" ht="11.25">
      <c r="A63" s="46" t="s">
        <v>448</v>
      </c>
      <c r="B63" s="46" t="s">
        <v>450</v>
      </c>
      <c r="C63" s="46" t="s">
        <v>451</v>
      </c>
    </row>
    <row r="64" spans="1:3" ht="11.25">
      <c r="A64" s="46" t="s">
        <v>448</v>
      </c>
      <c r="B64" s="46" t="s">
        <v>826</v>
      </c>
      <c r="C64" s="46" t="s">
        <v>919</v>
      </c>
    </row>
    <row r="65" spans="1:3" ht="11.25">
      <c r="A65" s="46" t="s">
        <v>448</v>
      </c>
      <c r="B65" s="46" t="s">
        <v>920</v>
      </c>
      <c r="C65" s="46" t="s">
        <v>921</v>
      </c>
    </row>
    <row r="66" spans="1:3" ht="11.25">
      <c r="A66" s="46" t="s">
        <v>448</v>
      </c>
      <c r="B66" s="46" t="s">
        <v>922</v>
      </c>
      <c r="C66" s="46" t="s">
        <v>923</v>
      </c>
    </row>
    <row r="67" spans="1:3" ht="11.25">
      <c r="A67" s="46" t="s">
        <v>448</v>
      </c>
      <c r="B67" s="46" t="s">
        <v>924</v>
      </c>
      <c r="C67" s="46" t="s">
        <v>925</v>
      </c>
    </row>
    <row r="68" spans="1:3" ht="11.25">
      <c r="A68" s="46" t="s">
        <v>448</v>
      </c>
      <c r="B68" s="46" t="s">
        <v>926</v>
      </c>
      <c r="C68" s="46" t="s">
        <v>927</v>
      </c>
    </row>
    <row r="69" spans="1:3" ht="11.25">
      <c r="A69" s="46" t="s">
        <v>448</v>
      </c>
      <c r="B69" s="46" t="s">
        <v>928</v>
      </c>
      <c r="C69" s="46" t="s">
        <v>929</v>
      </c>
    </row>
    <row r="70" spans="1:3" ht="11.25">
      <c r="A70" s="46" t="s">
        <v>448</v>
      </c>
      <c r="B70" s="46" t="s">
        <v>930</v>
      </c>
      <c r="C70" s="46" t="s">
        <v>931</v>
      </c>
    </row>
    <row r="71" spans="1:3" ht="11.25">
      <c r="A71" s="46" t="s">
        <v>448</v>
      </c>
      <c r="B71" s="46" t="s">
        <v>932</v>
      </c>
      <c r="C71" s="46" t="s">
        <v>933</v>
      </c>
    </row>
    <row r="72" spans="1:3" ht="11.25">
      <c r="A72" s="46" t="s">
        <v>448</v>
      </c>
      <c r="B72" s="46" t="s">
        <v>934</v>
      </c>
      <c r="C72" s="46" t="s">
        <v>935</v>
      </c>
    </row>
    <row r="73" spans="1:3" ht="11.25">
      <c r="A73" s="46" t="s">
        <v>448</v>
      </c>
      <c r="B73" s="46" t="s">
        <v>936</v>
      </c>
      <c r="C73" s="46" t="s">
        <v>937</v>
      </c>
    </row>
    <row r="74" spans="1:3" ht="11.25">
      <c r="A74" s="46" t="s">
        <v>448</v>
      </c>
      <c r="B74" s="46" t="s">
        <v>938</v>
      </c>
      <c r="C74" s="46" t="s">
        <v>939</v>
      </c>
    </row>
    <row r="75" spans="1:3" ht="11.25">
      <c r="A75" s="46" t="s">
        <v>448</v>
      </c>
      <c r="B75" s="46" t="s">
        <v>940</v>
      </c>
      <c r="C75" s="46" t="s">
        <v>941</v>
      </c>
    </row>
    <row r="76" spans="1:3" ht="11.25">
      <c r="A76" s="46" t="s">
        <v>448</v>
      </c>
      <c r="B76" s="46" t="s">
        <v>942</v>
      </c>
      <c r="C76" s="46" t="s">
        <v>943</v>
      </c>
    </row>
    <row r="77" spans="1:3" ht="11.25">
      <c r="A77" s="46" t="s">
        <v>448</v>
      </c>
      <c r="B77" s="46" t="s">
        <v>944</v>
      </c>
      <c r="C77" s="46" t="s">
        <v>945</v>
      </c>
    </row>
    <row r="78" spans="1:3" ht="11.25">
      <c r="A78" s="46" t="s">
        <v>455</v>
      </c>
      <c r="B78" s="46" t="s">
        <v>455</v>
      </c>
      <c r="C78" s="46" t="s">
        <v>456</v>
      </c>
    </row>
    <row r="79" spans="1:3" ht="11.25">
      <c r="A79" s="46" t="s">
        <v>455</v>
      </c>
      <c r="B79" s="46" t="s">
        <v>457</v>
      </c>
      <c r="C79" s="46" t="s">
        <v>458</v>
      </c>
    </row>
    <row r="80" spans="1:3" ht="11.25">
      <c r="A80" s="46" t="s">
        <v>455</v>
      </c>
      <c r="B80" s="46" t="s">
        <v>946</v>
      </c>
      <c r="C80" s="46" t="s">
        <v>947</v>
      </c>
    </row>
    <row r="81" spans="1:3" ht="11.25">
      <c r="A81" s="46" t="s">
        <v>455</v>
      </c>
      <c r="B81" s="46" t="s">
        <v>948</v>
      </c>
      <c r="C81" s="46" t="s">
        <v>949</v>
      </c>
    </row>
    <row r="82" spans="1:3" ht="11.25">
      <c r="A82" s="46" t="s">
        <v>455</v>
      </c>
      <c r="B82" s="46" t="s">
        <v>950</v>
      </c>
      <c r="C82" s="46" t="s">
        <v>951</v>
      </c>
    </row>
    <row r="83" spans="1:3" ht="11.25">
      <c r="A83" s="46" t="s">
        <v>455</v>
      </c>
      <c r="B83" s="46" t="s">
        <v>952</v>
      </c>
      <c r="C83" s="46" t="s">
        <v>953</v>
      </c>
    </row>
    <row r="84" spans="1:3" ht="11.25">
      <c r="A84" s="46" t="s">
        <v>455</v>
      </c>
      <c r="B84" s="46" t="s">
        <v>954</v>
      </c>
      <c r="C84" s="46" t="s">
        <v>955</v>
      </c>
    </row>
    <row r="85" spans="1:3" ht="11.25">
      <c r="A85" s="46" t="s">
        <v>455</v>
      </c>
      <c r="B85" s="46" t="s">
        <v>956</v>
      </c>
      <c r="C85" s="46" t="s">
        <v>957</v>
      </c>
    </row>
    <row r="86" spans="1:3" ht="11.25">
      <c r="A86" s="46" t="s">
        <v>455</v>
      </c>
      <c r="B86" s="46" t="s">
        <v>958</v>
      </c>
      <c r="C86" s="46" t="s">
        <v>959</v>
      </c>
    </row>
    <row r="87" spans="1:3" ht="11.25">
      <c r="A87" s="46" t="s">
        <v>455</v>
      </c>
      <c r="B87" s="46" t="s">
        <v>960</v>
      </c>
      <c r="C87" s="46" t="s">
        <v>961</v>
      </c>
    </row>
    <row r="88" spans="1:3" ht="11.25">
      <c r="A88" s="46" t="s">
        <v>455</v>
      </c>
      <c r="B88" s="46" t="s">
        <v>962</v>
      </c>
      <c r="C88" s="46" t="s">
        <v>963</v>
      </c>
    </row>
    <row r="89" spans="1:3" ht="11.25">
      <c r="A89" s="46" t="s">
        <v>455</v>
      </c>
      <c r="B89" s="46" t="s">
        <v>964</v>
      </c>
      <c r="C89" s="46" t="s">
        <v>965</v>
      </c>
    </row>
    <row r="90" spans="1:3" ht="11.25">
      <c r="A90" s="46" t="s">
        <v>455</v>
      </c>
      <c r="B90" s="46" t="s">
        <v>966</v>
      </c>
      <c r="C90" s="46" t="s">
        <v>967</v>
      </c>
    </row>
    <row r="91" spans="1:3" ht="11.25">
      <c r="A91" s="46" t="s">
        <v>462</v>
      </c>
      <c r="B91" s="46" t="s">
        <v>676</v>
      </c>
      <c r="C91" s="46" t="s">
        <v>968</v>
      </c>
    </row>
    <row r="92" spans="1:3" ht="11.25">
      <c r="A92" s="46" t="s">
        <v>462</v>
      </c>
      <c r="B92" s="46" t="s">
        <v>969</v>
      </c>
      <c r="C92" s="46" t="s">
        <v>970</v>
      </c>
    </row>
    <row r="93" spans="1:3" ht="11.25">
      <c r="A93" s="46" t="s">
        <v>462</v>
      </c>
      <c r="B93" s="46" t="s">
        <v>971</v>
      </c>
      <c r="C93" s="46" t="s">
        <v>972</v>
      </c>
    </row>
    <row r="94" spans="1:3" ht="11.25">
      <c r="A94" s="46" t="s">
        <v>462</v>
      </c>
      <c r="B94" s="46" t="s">
        <v>973</v>
      </c>
      <c r="C94" s="46" t="s">
        <v>974</v>
      </c>
    </row>
    <row r="95" spans="1:3" ht="11.25">
      <c r="A95" s="46" t="s">
        <v>462</v>
      </c>
      <c r="B95" s="46" t="s">
        <v>975</v>
      </c>
      <c r="C95" s="46" t="s">
        <v>976</v>
      </c>
    </row>
    <row r="96" spans="1:3" ht="11.25">
      <c r="A96" s="46" t="s">
        <v>462</v>
      </c>
      <c r="B96" s="46" t="s">
        <v>462</v>
      </c>
      <c r="C96" s="46" t="s">
        <v>463</v>
      </c>
    </row>
    <row r="97" spans="1:3" ht="11.25">
      <c r="A97" s="46" t="s">
        <v>462</v>
      </c>
      <c r="B97" s="46" t="s">
        <v>464</v>
      </c>
      <c r="C97" s="46" t="s">
        <v>465</v>
      </c>
    </row>
    <row r="98" spans="1:3" ht="11.25">
      <c r="A98" s="46" t="s">
        <v>462</v>
      </c>
      <c r="B98" s="46" t="s">
        <v>977</v>
      </c>
      <c r="C98" s="46" t="s">
        <v>978</v>
      </c>
    </row>
    <row r="99" spans="1:3" ht="11.25">
      <c r="A99" s="46" t="s">
        <v>462</v>
      </c>
      <c r="B99" s="46" t="s">
        <v>979</v>
      </c>
      <c r="C99" s="46" t="s">
        <v>980</v>
      </c>
    </row>
    <row r="100" spans="1:3" ht="11.25">
      <c r="A100" s="46" t="s">
        <v>462</v>
      </c>
      <c r="B100" s="46" t="s">
        <v>981</v>
      </c>
      <c r="C100" s="46" t="s">
        <v>982</v>
      </c>
    </row>
    <row r="101" spans="1:3" ht="11.25">
      <c r="A101" s="46" t="s">
        <v>462</v>
      </c>
      <c r="B101" s="46" t="s">
        <v>983</v>
      </c>
      <c r="C101" s="46" t="s">
        <v>984</v>
      </c>
    </row>
    <row r="102" spans="1:3" ht="11.25">
      <c r="A102" s="46" t="s">
        <v>462</v>
      </c>
      <c r="B102" s="46" t="s">
        <v>985</v>
      </c>
      <c r="C102" s="46" t="s">
        <v>986</v>
      </c>
    </row>
    <row r="103" spans="1:3" ht="11.25">
      <c r="A103" s="46" t="s">
        <v>462</v>
      </c>
      <c r="B103" s="46" t="s">
        <v>987</v>
      </c>
      <c r="C103" s="46" t="s">
        <v>988</v>
      </c>
    </row>
    <row r="104" spans="1:3" ht="11.25">
      <c r="A104" s="46" t="s">
        <v>462</v>
      </c>
      <c r="B104" s="46" t="s">
        <v>989</v>
      </c>
      <c r="C104" s="46" t="s">
        <v>990</v>
      </c>
    </row>
    <row r="105" spans="1:3" ht="11.25">
      <c r="A105" s="46" t="s">
        <v>462</v>
      </c>
      <c r="B105" s="46" t="s">
        <v>991</v>
      </c>
      <c r="C105" s="46" t="s">
        <v>992</v>
      </c>
    </row>
    <row r="106" spans="1:3" ht="11.25">
      <c r="A106" s="46" t="s">
        <v>462</v>
      </c>
      <c r="B106" s="46" t="s">
        <v>993</v>
      </c>
      <c r="C106" s="46" t="s">
        <v>994</v>
      </c>
    </row>
    <row r="107" spans="1:3" ht="11.25">
      <c r="A107" s="46" t="s">
        <v>462</v>
      </c>
      <c r="B107" s="46" t="s">
        <v>472</v>
      </c>
      <c r="C107" s="46" t="s">
        <v>473</v>
      </c>
    </row>
    <row r="108" spans="1:3" ht="11.25">
      <c r="A108" s="46" t="s">
        <v>462</v>
      </c>
      <c r="B108" s="46" t="s">
        <v>995</v>
      </c>
      <c r="C108" s="46" t="s">
        <v>996</v>
      </c>
    </row>
    <row r="109" spans="1:3" ht="11.25">
      <c r="A109" s="46" t="s">
        <v>997</v>
      </c>
      <c r="B109" s="46" t="s">
        <v>999</v>
      </c>
      <c r="C109" s="46" t="s">
        <v>1000</v>
      </c>
    </row>
    <row r="110" spans="1:3" ht="11.25">
      <c r="A110" s="46" t="s">
        <v>997</v>
      </c>
      <c r="B110" s="46" t="s">
        <v>1001</v>
      </c>
      <c r="C110" s="46" t="s">
        <v>1002</v>
      </c>
    </row>
    <row r="111" spans="1:3" ht="11.25">
      <c r="A111" s="46" t="s">
        <v>997</v>
      </c>
      <c r="B111" s="46" t="s">
        <v>997</v>
      </c>
      <c r="C111" s="46" t="s">
        <v>998</v>
      </c>
    </row>
    <row r="112" spans="1:3" ht="11.25">
      <c r="A112" s="46" t="s">
        <v>997</v>
      </c>
      <c r="B112" s="46" t="s">
        <v>1003</v>
      </c>
      <c r="C112" s="46" t="s">
        <v>1004</v>
      </c>
    </row>
    <row r="113" spans="1:3" ht="11.25">
      <c r="A113" s="46" t="s">
        <v>997</v>
      </c>
      <c r="B113" s="46" t="s">
        <v>1005</v>
      </c>
      <c r="C113" s="46" t="s">
        <v>1006</v>
      </c>
    </row>
    <row r="114" spans="1:3" ht="11.25">
      <c r="A114" s="46" t="s">
        <v>997</v>
      </c>
      <c r="B114" s="46" t="s">
        <v>1007</v>
      </c>
      <c r="C114" s="46" t="s">
        <v>1008</v>
      </c>
    </row>
    <row r="115" spans="1:3" ht="11.25">
      <c r="A115" s="46" t="s">
        <v>997</v>
      </c>
      <c r="B115" s="46" t="s">
        <v>1009</v>
      </c>
      <c r="C115" s="46" t="s">
        <v>1010</v>
      </c>
    </row>
    <row r="116" spans="1:3" ht="11.25">
      <c r="A116" s="46" t="s">
        <v>997</v>
      </c>
      <c r="B116" s="46" t="s">
        <v>1011</v>
      </c>
      <c r="C116" s="46" t="s">
        <v>1012</v>
      </c>
    </row>
    <row r="117" spans="1:3" ht="11.25">
      <c r="A117" s="46" t="s">
        <v>997</v>
      </c>
      <c r="B117" s="46" t="s">
        <v>1013</v>
      </c>
      <c r="C117" s="46" t="s">
        <v>1014</v>
      </c>
    </row>
    <row r="118" spans="1:3" ht="11.25">
      <c r="A118" s="46" t="s">
        <v>997</v>
      </c>
      <c r="B118" s="46" t="s">
        <v>1015</v>
      </c>
      <c r="C118" s="46" t="s">
        <v>1016</v>
      </c>
    </row>
    <row r="119" spans="1:3" ht="11.25">
      <c r="A119" s="46" t="s">
        <v>997</v>
      </c>
      <c r="B119" s="46" t="s">
        <v>1017</v>
      </c>
      <c r="C119" s="46" t="s">
        <v>1018</v>
      </c>
    </row>
    <row r="120" spans="1:3" ht="11.25">
      <c r="A120" s="46" t="s">
        <v>997</v>
      </c>
      <c r="B120" s="46" t="s">
        <v>1019</v>
      </c>
      <c r="C120" s="46" t="s">
        <v>1020</v>
      </c>
    </row>
    <row r="121" spans="1:3" ht="11.25">
      <c r="A121" s="46" t="s">
        <v>478</v>
      </c>
      <c r="B121" s="46" t="s">
        <v>478</v>
      </c>
      <c r="C121" s="46" t="s">
        <v>479</v>
      </c>
    </row>
    <row r="122" spans="1:3" ht="11.25">
      <c r="A122" s="46" t="s">
        <v>486</v>
      </c>
      <c r="B122" s="46" t="s">
        <v>486</v>
      </c>
      <c r="C122" s="46" t="s">
        <v>487</v>
      </c>
    </row>
    <row r="123" spans="1:3" ht="11.25">
      <c r="A123" s="46" t="s">
        <v>515</v>
      </c>
      <c r="B123" s="46" t="s">
        <v>515</v>
      </c>
      <c r="C123" s="46" t="s">
        <v>516</v>
      </c>
    </row>
    <row r="124" spans="1:3" ht="11.25">
      <c r="A124" s="46" t="s">
        <v>524</v>
      </c>
      <c r="B124" s="46" t="s">
        <v>1021</v>
      </c>
      <c r="C124" s="46" t="s">
        <v>1022</v>
      </c>
    </row>
    <row r="125" spans="1:3" ht="11.25">
      <c r="A125" s="46" t="s">
        <v>524</v>
      </c>
      <c r="B125" s="46" t="s">
        <v>1023</v>
      </c>
      <c r="C125" s="46" t="s">
        <v>1024</v>
      </c>
    </row>
    <row r="126" spans="1:3" ht="11.25">
      <c r="A126" s="46" t="s">
        <v>524</v>
      </c>
      <c r="B126" s="46" t="s">
        <v>826</v>
      </c>
      <c r="C126" s="46" t="s">
        <v>1025</v>
      </c>
    </row>
    <row r="127" spans="1:3" ht="11.25">
      <c r="A127" s="46" t="s">
        <v>524</v>
      </c>
      <c r="B127" s="46" t="s">
        <v>1026</v>
      </c>
      <c r="C127" s="46" t="s">
        <v>1027</v>
      </c>
    </row>
    <row r="128" spans="1:3" ht="11.25">
      <c r="A128" s="46" t="s">
        <v>524</v>
      </c>
      <c r="B128" s="46" t="s">
        <v>524</v>
      </c>
      <c r="C128" s="46" t="s">
        <v>525</v>
      </c>
    </row>
    <row r="129" spans="1:3" ht="11.25">
      <c r="A129" s="46" t="s">
        <v>524</v>
      </c>
      <c r="B129" s="46" t="s">
        <v>526</v>
      </c>
      <c r="C129" s="46" t="s">
        <v>527</v>
      </c>
    </row>
    <row r="130" spans="1:3" ht="11.25">
      <c r="A130" s="46" t="s">
        <v>524</v>
      </c>
      <c r="B130" s="46" t="s">
        <v>1028</v>
      </c>
      <c r="C130" s="46" t="s">
        <v>1029</v>
      </c>
    </row>
    <row r="131" spans="1:3" ht="11.25">
      <c r="A131" s="46" t="s">
        <v>524</v>
      </c>
      <c r="B131" s="46" t="s">
        <v>1030</v>
      </c>
      <c r="C131" s="46" t="s">
        <v>1031</v>
      </c>
    </row>
    <row r="132" spans="1:3" ht="11.25">
      <c r="A132" s="46" t="s">
        <v>524</v>
      </c>
      <c r="B132" s="46" t="s">
        <v>1032</v>
      </c>
      <c r="C132" s="46" t="s">
        <v>1033</v>
      </c>
    </row>
    <row r="133" spans="1:3" ht="11.25">
      <c r="A133" s="46" t="s">
        <v>524</v>
      </c>
      <c r="B133" s="46" t="s">
        <v>1034</v>
      </c>
      <c r="C133" s="46" t="s">
        <v>1035</v>
      </c>
    </row>
    <row r="134" spans="1:3" ht="11.25">
      <c r="A134" s="46" t="s">
        <v>524</v>
      </c>
      <c r="B134" s="46" t="s">
        <v>1036</v>
      </c>
      <c r="C134" s="46" t="s">
        <v>1037</v>
      </c>
    </row>
    <row r="135" spans="1:3" ht="11.25">
      <c r="A135" s="46" t="s">
        <v>524</v>
      </c>
      <c r="B135" s="46" t="s">
        <v>1038</v>
      </c>
      <c r="C135" s="46" t="s">
        <v>1039</v>
      </c>
    </row>
    <row r="136" spans="1:3" ht="11.25">
      <c r="A136" s="46" t="s">
        <v>524</v>
      </c>
      <c r="B136" s="46" t="s">
        <v>1040</v>
      </c>
      <c r="C136" s="46" t="s">
        <v>1041</v>
      </c>
    </row>
    <row r="137" spans="1:3" ht="11.25">
      <c r="A137" s="46" t="s">
        <v>524</v>
      </c>
      <c r="B137" s="46" t="s">
        <v>1042</v>
      </c>
      <c r="C137" s="46" t="s">
        <v>1043</v>
      </c>
    </row>
    <row r="138" spans="1:3" ht="11.25">
      <c r="A138" s="46" t="s">
        <v>524</v>
      </c>
      <c r="B138" s="46" t="s">
        <v>1044</v>
      </c>
      <c r="C138" s="46" t="s">
        <v>1045</v>
      </c>
    </row>
    <row r="139" spans="1:3" ht="11.25">
      <c r="A139" s="46" t="s">
        <v>524</v>
      </c>
      <c r="B139" s="46" t="s">
        <v>1046</v>
      </c>
      <c r="C139" s="46" t="s">
        <v>1047</v>
      </c>
    </row>
    <row r="140" spans="1:3" ht="11.25">
      <c r="A140" s="46" t="s">
        <v>524</v>
      </c>
      <c r="B140" s="46" t="s">
        <v>1048</v>
      </c>
      <c r="C140" s="46" t="s">
        <v>1049</v>
      </c>
    </row>
    <row r="141" spans="1:3" ht="11.25">
      <c r="A141" s="46" t="s">
        <v>524</v>
      </c>
      <c r="B141" s="46" t="s">
        <v>1050</v>
      </c>
      <c r="C141" s="46" t="s">
        <v>1051</v>
      </c>
    </row>
    <row r="142" spans="1:3" ht="11.25">
      <c r="A142" s="46" t="s">
        <v>535</v>
      </c>
      <c r="B142" s="46" t="s">
        <v>537</v>
      </c>
      <c r="C142" s="46" t="s">
        <v>538</v>
      </c>
    </row>
    <row r="143" spans="1:3" ht="11.25">
      <c r="A143" s="46" t="s">
        <v>535</v>
      </c>
      <c r="B143" s="46" t="s">
        <v>542</v>
      </c>
      <c r="C143" s="46" t="s">
        <v>543</v>
      </c>
    </row>
    <row r="144" spans="1:3" ht="11.25">
      <c r="A144" s="46" t="s">
        <v>535</v>
      </c>
      <c r="B144" s="46" t="s">
        <v>535</v>
      </c>
      <c r="C144" s="46" t="s">
        <v>536</v>
      </c>
    </row>
    <row r="145" spans="1:3" ht="11.25">
      <c r="A145" s="46" t="s">
        <v>535</v>
      </c>
      <c r="B145" s="46" t="s">
        <v>1052</v>
      </c>
      <c r="C145" s="46" t="s">
        <v>1053</v>
      </c>
    </row>
    <row r="146" spans="1:3" ht="11.25">
      <c r="A146" s="46" t="s">
        <v>535</v>
      </c>
      <c r="B146" s="46" t="s">
        <v>1054</v>
      </c>
      <c r="C146" s="46" t="s">
        <v>1055</v>
      </c>
    </row>
    <row r="147" spans="1:3" ht="11.25">
      <c r="A147" s="46" t="s">
        <v>535</v>
      </c>
      <c r="B147" s="46" t="s">
        <v>544</v>
      </c>
      <c r="C147" s="46" t="s">
        <v>545</v>
      </c>
    </row>
    <row r="148" spans="1:3" ht="11.25">
      <c r="A148" s="46" t="s">
        <v>535</v>
      </c>
      <c r="B148" s="46" t="s">
        <v>1056</v>
      </c>
      <c r="C148" s="46" t="s">
        <v>1057</v>
      </c>
    </row>
    <row r="149" spans="1:3" ht="11.25">
      <c r="A149" s="46" t="s">
        <v>535</v>
      </c>
      <c r="B149" s="46" t="s">
        <v>1058</v>
      </c>
      <c r="C149" s="46" t="s">
        <v>1059</v>
      </c>
    </row>
    <row r="150" spans="1:3" ht="11.25">
      <c r="A150" s="46" t="s">
        <v>535</v>
      </c>
      <c r="B150" s="46" t="s">
        <v>1060</v>
      </c>
      <c r="C150" s="46" t="s">
        <v>1061</v>
      </c>
    </row>
    <row r="151" spans="1:3" ht="11.25">
      <c r="A151" s="46" t="s">
        <v>535</v>
      </c>
      <c r="B151" s="46" t="s">
        <v>1062</v>
      </c>
      <c r="C151" s="46" t="s">
        <v>1063</v>
      </c>
    </row>
    <row r="152" spans="1:3" ht="11.25">
      <c r="A152" s="46" t="s">
        <v>535</v>
      </c>
      <c r="B152" s="46" t="s">
        <v>546</v>
      </c>
      <c r="C152" s="46" t="s">
        <v>547</v>
      </c>
    </row>
    <row r="153" spans="1:3" ht="11.25">
      <c r="A153" s="46" t="s">
        <v>535</v>
      </c>
      <c r="B153" s="46" t="s">
        <v>1064</v>
      </c>
      <c r="C153" s="46" t="s">
        <v>1065</v>
      </c>
    </row>
    <row r="154" spans="1:3" ht="11.25">
      <c r="A154" s="46" t="s">
        <v>535</v>
      </c>
      <c r="B154" s="46" t="s">
        <v>989</v>
      </c>
      <c r="C154" s="46" t="s">
        <v>1066</v>
      </c>
    </row>
    <row r="155" spans="1:3" ht="11.25">
      <c r="A155" s="46" t="s">
        <v>535</v>
      </c>
      <c r="B155" s="46" t="s">
        <v>1067</v>
      </c>
      <c r="C155" s="46" t="s">
        <v>1068</v>
      </c>
    </row>
    <row r="156" spans="1:3" ht="11.25">
      <c r="A156" s="46" t="s">
        <v>535</v>
      </c>
      <c r="B156" s="46" t="s">
        <v>1069</v>
      </c>
      <c r="C156" s="46" t="s">
        <v>1070</v>
      </c>
    </row>
    <row r="157" spans="1:3" ht="11.25">
      <c r="A157" s="46" t="s">
        <v>535</v>
      </c>
      <c r="B157" s="46" t="s">
        <v>1071</v>
      </c>
      <c r="C157" s="46" t="s">
        <v>1072</v>
      </c>
    </row>
    <row r="158" spans="1:3" ht="11.25">
      <c r="A158" s="46" t="s">
        <v>535</v>
      </c>
      <c r="B158" s="46" t="s">
        <v>1073</v>
      </c>
      <c r="C158" s="46" t="s">
        <v>1074</v>
      </c>
    </row>
    <row r="159" spans="1:3" ht="11.25">
      <c r="A159" s="46" t="s">
        <v>535</v>
      </c>
      <c r="B159" s="46" t="s">
        <v>1075</v>
      </c>
      <c r="C159" s="46" t="s">
        <v>1076</v>
      </c>
    </row>
    <row r="160" spans="1:3" ht="11.25">
      <c r="A160" s="46" t="s">
        <v>550</v>
      </c>
      <c r="B160" s="46" t="s">
        <v>1077</v>
      </c>
      <c r="C160" s="46" t="s">
        <v>1078</v>
      </c>
    </row>
    <row r="161" spans="1:3" ht="11.25">
      <c r="A161" s="46" t="s">
        <v>550</v>
      </c>
      <c r="B161" s="46" t="s">
        <v>1079</v>
      </c>
      <c r="C161" s="46" t="s">
        <v>1080</v>
      </c>
    </row>
    <row r="162" spans="1:3" ht="11.25">
      <c r="A162" s="46" t="s">
        <v>550</v>
      </c>
      <c r="B162" s="46" t="s">
        <v>1081</v>
      </c>
      <c r="C162" s="46" t="s">
        <v>1082</v>
      </c>
    </row>
    <row r="163" spans="1:3" ht="11.25">
      <c r="A163" s="46" t="s">
        <v>550</v>
      </c>
      <c r="B163" s="46" t="s">
        <v>550</v>
      </c>
      <c r="C163" s="46" t="s">
        <v>551</v>
      </c>
    </row>
    <row r="164" spans="1:3" ht="11.25">
      <c r="A164" s="46" t="s">
        <v>550</v>
      </c>
      <c r="B164" s="46" t="s">
        <v>552</v>
      </c>
      <c r="C164" s="46" t="s">
        <v>553</v>
      </c>
    </row>
    <row r="165" spans="1:3" ht="11.25">
      <c r="A165" s="46" t="s">
        <v>550</v>
      </c>
      <c r="B165" s="46" t="s">
        <v>1083</v>
      </c>
      <c r="C165" s="46" t="s">
        <v>1084</v>
      </c>
    </row>
    <row r="166" spans="1:3" ht="11.25">
      <c r="A166" s="46" t="s">
        <v>550</v>
      </c>
      <c r="B166" s="46" t="s">
        <v>1085</v>
      </c>
      <c r="C166" s="46" t="s">
        <v>1086</v>
      </c>
    </row>
    <row r="167" spans="1:3" ht="11.25">
      <c r="A167" s="46" t="s">
        <v>550</v>
      </c>
      <c r="B167" s="46" t="s">
        <v>1087</v>
      </c>
      <c r="C167" s="46" t="s">
        <v>1088</v>
      </c>
    </row>
    <row r="168" spans="1:3" ht="11.25">
      <c r="A168" s="46" t="s">
        <v>550</v>
      </c>
      <c r="B168" s="46" t="s">
        <v>1089</v>
      </c>
      <c r="C168" s="46" t="s">
        <v>1090</v>
      </c>
    </row>
    <row r="169" spans="1:3" ht="11.25">
      <c r="A169" s="46" t="s">
        <v>550</v>
      </c>
      <c r="B169" s="46" t="s">
        <v>1091</v>
      </c>
      <c r="C169" s="46" t="s">
        <v>1092</v>
      </c>
    </row>
    <row r="170" spans="1:3" ht="11.25">
      <c r="A170" s="46" t="s">
        <v>550</v>
      </c>
      <c r="B170" s="46" t="s">
        <v>1093</v>
      </c>
      <c r="C170" s="46" t="s">
        <v>1094</v>
      </c>
    </row>
    <row r="171" spans="1:3" ht="11.25">
      <c r="A171" s="46" t="s">
        <v>550</v>
      </c>
      <c r="B171" s="46" t="s">
        <v>1095</v>
      </c>
      <c r="C171" s="46" t="s">
        <v>1096</v>
      </c>
    </row>
    <row r="172" spans="1:3" ht="11.25">
      <c r="A172" s="46" t="s">
        <v>562</v>
      </c>
      <c r="B172" s="46" t="s">
        <v>1097</v>
      </c>
      <c r="C172" s="46" t="s">
        <v>1098</v>
      </c>
    </row>
    <row r="173" spans="1:3" ht="11.25">
      <c r="A173" s="46" t="s">
        <v>562</v>
      </c>
      <c r="B173" s="46" t="s">
        <v>1099</v>
      </c>
      <c r="C173" s="46" t="s">
        <v>1100</v>
      </c>
    </row>
    <row r="174" spans="1:3" ht="11.25">
      <c r="A174" s="46" t="s">
        <v>562</v>
      </c>
      <c r="B174" s="46" t="s">
        <v>564</v>
      </c>
      <c r="C174" s="46" t="s">
        <v>565</v>
      </c>
    </row>
    <row r="175" spans="1:3" ht="11.25">
      <c r="A175" s="46" t="s">
        <v>562</v>
      </c>
      <c r="B175" s="46" t="s">
        <v>1101</v>
      </c>
      <c r="C175" s="46" t="s">
        <v>1102</v>
      </c>
    </row>
    <row r="176" spans="1:3" ht="11.25">
      <c r="A176" s="46" t="s">
        <v>562</v>
      </c>
      <c r="B176" s="46" t="s">
        <v>562</v>
      </c>
      <c r="C176" s="46" t="s">
        <v>563</v>
      </c>
    </row>
    <row r="177" spans="1:3" ht="11.25">
      <c r="A177" s="46" t="s">
        <v>562</v>
      </c>
      <c r="B177" s="46" t="s">
        <v>569</v>
      </c>
      <c r="C177" s="46" t="s">
        <v>570</v>
      </c>
    </row>
    <row r="178" spans="1:3" ht="11.25">
      <c r="A178" s="46" t="s">
        <v>562</v>
      </c>
      <c r="B178" s="46" t="s">
        <v>573</v>
      </c>
      <c r="C178" s="46" t="s">
        <v>574</v>
      </c>
    </row>
    <row r="179" spans="1:3" ht="11.25">
      <c r="A179" s="46" t="s">
        <v>562</v>
      </c>
      <c r="B179" s="46" t="s">
        <v>1103</v>
      </c>
      <c r="C179" s="46" t="s">
        <v>1104</v>
      </c>
    </row>
    <row r="180" spans="1:3" ht="11.25">
      <c r="A180" s="46" t="s">
        <v>562</v>
      </c>
      <c r="B180" s="46" t="s">
        <v>1105</v>
      </c>
      <c r="C180" s="46" t="s">
        <v>1106</v>
      </c>
    </row>
    <row r="181" spans="1:3" ht="11.25">
      <c r="A181" s="46" t="s">
        <v>562</v>
      </c>
      <c r="B181" s="46" t="s">
        <v>1107</v>
      </c>
      <c r="C181" s="46" t="s">
        <v>1108</v>
      </c>
    </row>
    <row r="182" spans="1:3" ht="11.25">
      <c r="A182" s="46" t="s">
        <v>562</v>
      </c>
      <c r="B182" s="46" t="s">
        <v>1109</v>
      </c>
      <c r="C182" s="46" t="s">
        <v>1110</v>
      </c>
    </row>
    <row r="183" spans="1:3" ht="11.25">
      <c r="A183" s="46" t="s">
        <v>562</v>
      </c>
      <c r="B183" s="46" t="s">
        <v>1111</v>
      </c>
      <c r="C183" s="46" t="s">
        <v>1112</v>
      </c>
    </row>
    <row r="184" spans="1:3" ht="11.25">
      <c r="A184" s="46" t="s">
        <v>562</v>
      </c>
      <c r="B184" s="46" t="s">
        <v>1113</v>
      </c>
      <c r="C184" s="46" t="s">
        <v>1114</v>
      </c>
    </row>
    <row r="185" spans="1:3" ht="11.25">
      <c r="A185" s="46" t="s">
        <v>562</v>
      </c>
      <c r="B185" s="46" t="s">
        <v>1115</v>
      </c>
      <c r="C185" s="46" t="s">
        <v>1116</v>
      </c>
    </row>
    <row r="186" spans="1:3" ht="11.25">
      <c r="A186" s="46" t="s">
        <v>562</v>
      </c>
      <c r="B186" s="46" t="s">
        <v>1117</v>
      </c>
      <c r="C186" s="46" t="s">
        <v>1118</v>
      </c>
    </row>
    <row r="187" spans="1:3" ht="11.25">
      <c r="A187" s="46" t="s">
        <v>562</v>
      </c>
      <c r="B187" s="46" t="s">
        <v>1119</v>
      </c>
      <c r="C187" s="46" t="s">
        <v>1120</v>
      </c>
    </row>
    <row r="188" spans="1:3" ht="11.25">
      <c r="A188" s="46" t="s">
        <v>562</v>
      </c>
      <c r="B188" s="46" t="s">
        <v>1121</v>
      </c>
      <c r="C188" s="46" t="s">
        <v>1122</v>
      </c>
    </row>
    <row r="189" spans="1:3" ht="11.25">
      <c r="A189" s="46" t="s">
        <v>577</v>
      </c>
      <c r="B189" s="46" t="s">
        <v>1123</v>
      </c>
      <c r="C189" s="46" t="s">
        <v>1124</v>
      </c>
    </row>
    <row r="190" spans="1:3" ht="11.25">
      <c r="A190" s="46" t="s">
        <v>577</v>
      </c>
      <c r="B190" s="46" t="s">
        <v>1125</v>
      </c>
      <c r="C190" s="46" t="s">
        <v>1126</v>
      </c>
    </row>
    <row r="191" spans="1:3" ht="11.25">
      <c r="A191" s="46" t="s">
        <v>577</v>
      </c>
      <c r="B191" s="46" t="s">
        <v>1127</v>
      </c>
      <c r="C191" s="46" t="s">
        <v>1128</v>
      </c>
    </row>
    <row r="192" spans="1:3" ht="11.25">
      <c r="A192" s="46" t="s">
        <v>577</v>
      </c>
      <c r="B192" s="46" t="s">
        <v>1129</v>
      </c>
      <c r="C192" s="46" t="s">
        <v>1130</v>
      </c>
    </row>
    <row r="193" spans="1:3" ht="11.25">
      <c r="A193" s="46" t="s">
        <v>577</v>
      </c>
      <c r="B193" s="46" t="s">
        <v>1131</v>
      </c>
      <c r="C193" s="46" t="s">
        <v>1132</v>
      </c>
    </row>
    <row r="194" spans="1:3" ht="11.25">
      <c r="A194" s="46" t="s">
        <v>577</v>
      </c>
      <c r="B194" s="46" t="s">
        <v>577</v>
      </c>
      <c r="C194" s="46" t="s">
        <v>578</v>
      </c>
    </row>
    <row r="195" spans="1:3" ht="11.25">
      <c r="A195" s="46" t="s">
        <v>577</v>
      </c>
      <c r="B195" s="46" t="s">
        <v>579</v>
      </c>
      <c r="C195" s="46" t="s">
        <v>580</v>
      </c>
    </row>
    <row r="196" spans="1:3" ht="11.25">
      <c r="A196" s="46" t="s">
        <v>577</v>
      </c>
      <c r="B196" s="46" t="s">
        <v>586</v>
      </c>
      <c r="C196" s="46" t="s">
        <v>587</v>
      </c>
    </row>
    <row r="197" spans="1:3" ht="11.25">
      <c r="A197" s="46" t="s">
        <v>577</v>
      </c>
      <c r="B197" s="46" t="s">
        <v>1133</v>
      </c>
      <c r="C197" s="46" t="s">
        <v>1134</v>
      </c>
    </row>
    <row r="198" spans="1:3" ht="11.25">
      <c r="A198" s="46" t="s">
        <v>577</v>
      </c>
      <c r="B198" s="46" t="s">
        <v>832</v>
      </c>
      <c r="C198" s="46" t="s">
        <v>1135</v>
      </c>
    </row>
    <row r="199" spans="1:3" ht="11.25">
      <c r="A199" s="46" t="s">
        <v>577</v>
      </c>
      <c r="B199" s="46" t="s">
        <v>1136</v>
      </c>
      <c r="C199" s="46" t="s">
        <v>1139</v>
      </c>
    </row>
    <row r="200" spans="1:3" ht="11.25">
      <c r="A200" s="46" t="s">
        <v>577</v>
      </c>
      <c r="B200" s="46" t="s">
        <v>1140</v>
      </c>
      <c r="C200" s="46" t="s">
        <v>1141</v>
      </c>
    </row>
    <row r="201" spans="1:3" ht="11.25">
      <c r="A201" s="46" t="s">
        <v>577</v>
      </c>
      <c r="B201" s="46" t="s">
        <v>1142</v>
      </c>
      <c r="C201" s="46" t="s">
        <v>1143</v>
      </c>
    </row>
    <row r="202" spans="1:3" ht="11.25">
      <c r="A202" s="46" t="s">
        <v>577</v>
      </c>
      <c r="B202" s="46" t="s">
        <v>1144</v>
      </c>
      <c r="C202" s="46" t="s">
        <v>1145</v>
      </c>
    </row>
    <row r="203" spans="1:3" ht="11.25">
      <c r="A203" s="46" t="s">
        <v>577</v>
      </c>
      <c r="B203" s="46" t="s">
        <v>1146</v>
      </c>
      <c r="C203" s="46" t="s">
        <v>1147</v>
      </c>
    </row>
    <row r="204" spans="1:3" ht="11.25">
      <c r="A204" s="46" t="s">
        <v>590</v>
      </c>
      <c r="B204" s="46" t="s">
        <v>1148</v>
      </c>
      <c r="C204" s="46" t="s">
        <v>1149</v>
      </c>
    </row>
    <row r="205" spans="1:3" ht="11.25">
      <c r="A205" s="46" t="s">
        <v>590</v>
      </c>
      <c r="B205" s="46" t="s">
        <v>1150</v>
      </c>
      <c r="C205" s="46" t="s">
        <v>1151</v>
      </c>
    </row>
    <row r="206" spans="1:3" ht="11.25">
      <c r="A206" s="46" t="s">
        <v>590</v>
      </c>
      <c r="B206" s="46" t="s">
        <v>592</v>
      </c>
      <c r="C206" s="46" t="s">
        <v>593</v>
      </c>
    </row>
    <row r="207" spans="1:3" ht="11.25">
      <c r="A207" s="46" t="s">
        <v>590</v>
      </c>
      <c r="B207" s="46" t="s">
        <v>1152</v>
      </c>
      <c r="C207" s="46" t="s">
        <v>1153</v>
      </c>
    </row>
    <row r="208" spans="1:3" ht="11.25">
      <c r="A208" s="46" t="s">
        <v>590</v>
      </c>
      <c r="B208" s="46" t="s">
        <v>1154</v>
      </c>
      <c r="C208" s="46" t="s">
        <v>1155</v>
      </c>
    </row>
    <row r="209" spans="1:3" ht="11.25">
      <c r="A209" s="46" t="s">
        <v>590</v>
      </c>
      <c r="B209" s="46" t="s">
        <v>1156</v>
      </c>
      <c r="C209" s="46" t="s">
        <v>1157</v>
      </c>
    </row>
    <row r="210" spans="1:3" ht="11.25">
      <c r="A210" s="46" t="s">
        <v>590</v>
      </c>
      <c r="B210" s="46" t="s">
        <v>1158</v>
      </c>
      <c r="C210" s="46" t="s">
        <v>1159</v>
      </c>
    </row>
    <row r="211" spans="1:3" ht="11.25">
      <c r="A211" s="46" t="s">
        <v>590</v>
      </c>
      <c r="B211" s="46" t="s">
        <v>1160</v>
      </c>
      <c r="C211" s="46" t="s">
        <v>1161</v>
      </c>
    </row>
    <row r="212" spans="1:3" ht="11.25">
      <c r="A212" s="46" t="s">
        <v>590</v>
      </c>
      <c r="B212" s="46" t="s">
        <v>1162</v>
      </c>
      <c r="C212" s="46" t="s">
        <v>1163</v>
      </c>
    </row>
    <row r="213" spans="1:3" ht="11.25">
      <c r="A213" s="46" t="s">
        <v>590</v>
      </c>
      <c r="B213" s="46" t="s">
        <v>1164</v>
      </c>
      <c r="C213" s="46" t="s">
        <v>1165</v>
      </c>
    </row>
    <row r="214" spans="1:3" ht="11.25">
      <c r="A214" s="46" t="s">
        <v>590</v>
      </c>
      <c r="B214" s="46" t="s">
        <v>599</v>
      </c>
      <c r="C214" s="46" t="s">
        <v>600</v>
      </c>
    </row>
    <row r="215" spans="1:3" ht="11.25">
      <c r="A215" s="46" t="s">
        <v>590</v>
      </c>
      <c r="B215" s="46" t="s">
        <v>590</v>
      </c>
      <c r="C215" s="46" t="s">
        <v>591</v>
      </c>
    </row>
    <row r="216" spans="1:3" ht="11.25">
      <c r="A216" s="46" t="s">
        <v>590</v>
      </c>
      <c r="B216" s="46" t="s">
        <v>1166</v>
      </c>
      <c r="C216" s="46" t="s">
        <v>1167</v>
      </c>
    </row>
    <row r="217" spans="1:3" ht="11.25">
      <c r="A217" s="46" t="s">
        <v>590</v>
      </c>
      <c r="B217" s="46" t="s">
        <v>1168</v>
      </c>
      <c r="C217" s="46" t="s">
        <v>1169</v>
      </c>
    </row>
    <row r="218" spans="1:3" ht="11.25">
      <c r="A218" s="46" t="s">
        <v>590</v>
      </c>
      <c r="B218" s="46" t="s">
        <v>1170</v>
      </c>
      <c r="C218" s="46" t="s">
        <v>1171</v>
      </c>
    </row>
    <row r="219" spans="1:3" ht="11.25">
      <c r="A219" s="46" t="s">
        <v>590</v>
      </c>
      <c r="B219" s="46" t="s">
        <v>1172</v>
      </c>
      <c r="C219" s="46" t="s">
        <v>1173</v>
      </c>
    </row>
    <row r="220" spans="1:3" ht="11.25">
      <c r="A220" s="46" t="s">
        <v>590</v>
      </c>
      <c r="B220" s="46" t="s">
        <v>1174</v>
      </c>
      <c r="C220" s="46" t="s">
        <v>1175</v>
      </c>
    </row>
    <row r="221" spans="1:3" ht="11.25">
      <c r="A221" s="46" t="s">
        <v>590</v>
      </c>
      <c r="B221" s="46" t="s">
        <v>1176</v>
      </c>
      <c r="C221" s="46" t="s">
        <v>1177</v>
      </c>
    </row>
    <row r="222" spans="1:3" ht="11.25">
      <c r="A222" s="46" t="s">
        <v>590</v>
      </c>
      <c r="B222" s="46" t="s">
        <v>1178</v>
      </c>
      <c r="C222" s="46" t="s">
        <v>1179</v>
      </c>
    </row>
    <row r="223" spans="1:3" ht="11.25">
      <c r="A223" s="46" t="s">
        <v>590</v>
      </c>
      <c r="B223" s="46" t="s">
        <v>1180</v>
      </c>
      <c r="C223" s="46" t="s">
        <v>1181</v>
      </c>
    </row>
    <row r="224" spans="1:3" ht="11.25">
      <c r="A224" s="46" t="s">
        <v>590</v>
      </c>
      <c r="B224" s="46" t="s">
        <v>1182</v>
      </c>
      <c r="C224" s="46" t="s">
        <v>1183</v>
      </c>
    </row>
    <row r="225" spans="1:3" ht="11.25">
      <c r="A225" s="46" t="s">
        <v>590</v>
      </c>
      <c r="B225" s="46" t="s">
        <v>1184</v>
      </c>
      <c r="C225" s="46" t="s">
        <v>1185</v>
      </c>
    </row>
    <row r="226" spans="1:3" ht="11.25">
      <c r="A226" s="46" t="s">
        <v>590</v>
      </c>
      <c r="B226" s="46" t="s">
        <v>1186</v>
      </c>
      <c r="C226" s="46" t="s">
        <v>1187</v>
      </c>
    </row>
    <row r="227" spans="1:3" ht="11.25">
      <c r="A227" s="46" t="s">
        <v>590</v>
      </c>
      <c r="B227" s="46" t="s">
        <v>816</v>
      </c>
      <c r="C227" s="46" t="s">
        <v>1188</v>
      </c>
    </row>
    <row r="228" spans="1:3" ht="11.25">
      <c r="A228" s="46" t="s">
        <v>604</v>
      </c>
      <c r="B228" s="46" t="s">
        <v>1189</v>
      </c>
      <c r="C228" s="46" t="s">
        <v>1190</v>
      </c>
    </row>
    <row r="229" spans="1:3" ht="11.25">
      <c r="A229" s="46" t="s">
        <v>604</v>
      </c>
      <c r="B229" s="46" t="s">
        <v>1191</v>
      </c>
      <c r="C229" s="46" t="s">
        <v>1192</v>
      </c>
    </row>
    <row r="230" spans="1:3" ht="11.25">
      <c r="A230" s="46" t="s">
        <v>604</v>
      </c>
      <c r="B230" s="46" t="s">
        <v>606</v>
      </c>
      <c r="C230" s="46" t="s">
        <v>607</v>
      </c>
    </row>
    <row r="231" spans="1:3" ht="11.25">
      <c r="A231" s="46" t="s">
        <v>604</v>
      </c>
      <c r="B231" s="46" t="s">
        <v>611</v>
      </c>
      <c r="C231" s="46" t="s">
        <v>612</v>
      </c>
    </row>
    <row r="232" spans="1:3" ht="11.25">
      <c r="A232" s="46" t="s">
        <v>604</v>
      </c>
      <c r="B232" s="46" t="s">
        <v>1193</v>
      </c>
      <c r="C232" s="46" t="s">
        <v>1194</v>
      </c>
    </row>
    <row r="233" spans="1:3" ht="11.25">
      <c r="A233" s="46" t="s">
        <v>604</v>
      </c>
      <c r="B233" s="46" t="s">
        <v>1195</v>
      </c>
      <c r="C233" s="46" t="s">
        <v>1196</v>
      </c>
    </row>
    <row r="234" spans="1:3" ht="11.25">
      <c r="A234" s="46" t="s">
        <v>604</v>
      </c>
      <c r="B234" s="46" t="s">
        <v>604</v>
      </c>
      <c r="C234" s="46" t="s">
        <v>605</v>
      </c>
    </row>
    <row r="235" spans="1:3" ht="11.25">
      <c r="A235" s="46" t="s">
        <v>604</v>
      </c>
      <c r="B235" s="46" t="s">
        <v>615</v>
      </c>
      <c r="C235" s="46" t="s">
        <v>616</v>
      </c>
    </row>
    <row r="236" spans="1:3" ht="11.25">
      <c r="A236" s="46" t="s">
        <v>604</v>
      </c>
      <c r="B236" s="46" t="s">
        <v>1197</v>
      </c>
      <c r="C236" s="46" t="s">
        <v>1198</v>
      </c>
    </row>
    <row r="237" spans="1:3" ht="11.25">
      <c r="A237" s="46" t="s">
        <v>604</v>
      </c>
      <c r="B237" s="46" t="s">
        <v>1199</v>
      </c>
      <c r="C237" s="46" t="s">
        <v>1200</v>
      </c>
    </row>
    <row r="238" spans="1:3" ht="11.25">
      <c r="A238" s="46" t="s">
        <v>604</v>
      </c>
      <c r="B238" s="46" t="s">
        <v>1201</v>
      </c>
      <c r="C238" s="46" t="s">
        <v>1202</v>
      </c>
    </row>
    <row r="239" spans="1:3" ht="11.25">
      <c r="A239" s="46" t="s">
        <v>604</v>
      </c>
      <c r="B239" s="46" t="s">
        <v>1203</v>
      </c>
      <c r="C239" s="46" t="s">
        <v>1204</v>
      </c>
    </row>
    <row r="240" spans="1:3" ht="11.25">
      <c r="A240" s="46" t="s">
        <v>604</v>
      </c>
      <c r="B240" s="46" t="s">
        <v>1205</v>
      </c>
      <c r="C240" s="46" t="s">
        <v>1206</v>
      </c>
    </row>
    <row r="241" spans="1:3" ht="11.25">
      <c r="A241" s="46" t="s">
        <v>604</v>
      </c>
      <c r="B241" s="46" t="s">
        <v>1207</v>
      </c>
      <c r="C241" s="46" t="s">
        <v>1208</v>
      </c>
    </row>
    <row r="242" spans="1:3" ht="11.25">
      <c r="A242" s="46" t="s">
        <v>604</v>
      </c>
      <c r="B242" s="46" t="s">
        <v>1209</v>
      </c>
      <c r="C242" s="46" t="s">
        <v>1210</v>
      </c>
    </row>
    <row r="243" spans="1:3" ht="11.25">
      <c r="A243" s="46" t="s">
        <v>604</v>
      </c>
      <c r="B243" s="46" t="s">
        <v>1211</v>
      </c>
      <c r="C243" s="46" t="s">
        <v>1212</v>
      </c>
    </row>
    <row r="244" spans="1:3" ht="11.25">
      <c r="A244" s="46" t="s">
        <v>617</v>
      </c>
      <c r="B244" s="46" t="s">
        <v>1213</v>
      </c>
      <c r="C244" s="46" t="s">
        <v>1214</v>
      </c>
    </row>
    <row r="245" spans="1:3" ht="11.25">
      <c r="A245" s="46" t="s">
        <v>617</v>
      </c>
      <c r="B245" s="46" t="s">
        <v>1215</v>
      </c>
      <c r="C245" s="46" t="s">
        <v>1216</v>
      </c>
    </row>
    <row r="246" spans="1:3" ht="11.25">
      <c r="A246" s="46" t="s">
        <v>617</v>
      </c>
      <c r="B246" s="46" t="s">
        <v>1217</v>
      </c>
      <c r="C246" s="46" t="s">
        <v>1218</v>
      </c>
    </row>
    <row r="247" spans="1:3" ht="11.25">
      <c r="A247" s="46" t="s">
        <v>617</v>
      </c>
      <c r="B247" s="46" t="s">
        <v>1219</v>
      </c>
      <c r="C247" s="46" t="s">
        <v>1220</v>
      </c>
    </row>
    <row r="248" spans="1:3" ht="11.25">
      <c r="A248" s="46" t="s">
        <v>617</v>
      </c>
      <c r="B248" s="46" t="s">
        <v>619</v>
      </c>
      <c r="C248" s="46" t="s">
        <v>620</v>
      </c>
    </row>
    <row r="249" spans="1:3" ht="11.25">
      <c r="A249" s="46" t="s">
        <v>617</v>
      </c>
      <c r="B249" s="46" t="s">
        <v>617</v>
      </c>
      <c r="C249" s="46" t="s">
        <v>618</v>
      </c>
    </row>
    <row r="250" spans="1:3" ht="11.25">
      <c r="A250" s="46" t="s">
        <v>617</v>
      </c>
      <c r="B250" s="46" t="s">
        <v>1221</v>
      </c>
      <c r="C250" s="46" t="s">
        <v>1222</v>
      </c>
    </row>
    <row r="251" spans="1:3" ht="11.25">
      <c r="A251" s="46" t="s">
        <v>617</v>
      </c>
      <c r="B251" s="46" t="s">
        <v>624</v>
      </c>
      <c r="C251" s="46" t="s">
        <v>625</v>
      </c>
    </row>
    <row r="252" spans="1:3" ht="11.25">
      <c r="A252" s="46" t="s">
        <v>617</v>
      </c>
      <c r="B252" s="46" t="s">
        <v>628</v>
      </c>
      <c r="C252" s="46" t="s">
        <v>629</v>
      </c>
    </row>
    <row r="253" spans="1:3" ht="11.25">
      <c r="A253" s="46" t="s">
        <v>617</v>
      </c>
      <c r="B253" s="46" t="s">
        <v>1223</v>
      </c>
      <c r="C253" s="46" t="s">
        <v>1224</v>
      </c>
    </row>
    <row r="254" spans="1:3" ht="11.25">
      <c r="A254" s="46" t="s">
        <v>617</v>
      </c>
      <c r="B254" s="46" t="s">
        <v>1225</v>
      </c>
      <c r="C254" s="46" t="s">
        <v>1226</v>
      </c>
    </row>
    <row r="255" spans="1:3" ht="11.25">
      <c r="A255" s="46" t="s">
        <v>617</v>
      </c>
      <c r="B255" s="46" t="s">
        <v>1227</v>
      </c>
      <c r="C255" s="46" t="s">
        <v>1228</v>
      </c>
    </row>
    <row r="256" spans="1:3" ht="11.25">
      <c r="A256" s="46" t="s">
        <v>617</v>
      </c>
      <c r="B256" s="46" t="s">
        <v>630</v>
      </c>
      <c r="C256" s="46" t="s">
        <v>631</v>
      </c>
    </row>
    <row r="257" spans="1:3" ht="11.25">
      <c r="A257" s="46" t="s">
        <v>617</v>
      </c>
      <c r="B257" s="46" t="s">
        <v>634</v>
      </c>
      <c r="C257" s="46" t="s">
        <v>635</v>
      </c>
    </row>
    <row r="258" spans="1:3" ht="11.25">
      <c r="A258" s="46" t="s">
        <v>617</v>
      </c>
      <c r="B258" s="46" t="s">
        <v>1229</v>
      </c>
      <c r="C258" s="46" t="s">
        <v>1230</v>
      </c>
    </row>
    <row r="259" spans="1:3" ht="11.25">
      <c r="A259" s="46" t="s">
        <v>617</v>
      </c>
      <c r="B259" s="46" t="s">
        <v>884</v>
      </c>
      <c r="C259" s="46" t="s">
        <v>1231</v>
      </c>
    </row>
    <row r="260" spans="1:3" ht="11.25">
      <c r="A260" s="46" t="s">
        <v>617</v>
      </c>
      <c r="B260" s="46" t="s">
        <v>1232</v>
      </c>
      <c r="C260" s="46" t="s">
        <v>1233</v>
      </c>
    </row>
    <row r="261" spans="1:3" ht="11.25">
      <c r="A261" s="46" t="s">
        <v>638</v>
      </c>
      <c r="B261" s="46" t="s">
        <v>1234</v>
      </c>
      <c r="C261" s="46" t="s">
        <v>1235</v>
      </c>
    </row>
    <row r="262" spans="1:3" ht="11.25">
      <c r="A262" s="46" t="s">
        <v>638</v>
      </c>
      <c r="B262" s="46" t="s">
        <v>726</v>
      </c>
      <c r="C262" s="46" t="s">
        <v>1236</v>
      </c>
    </row>
    <row r="263" spans="1:3" ht="11.25">
      <c r="A263" s="46" t="s">
        <v>638</v>
      </c>
      <c r="B263" s="46" t="s">
        <v>1237</v>
      </c>
      <c r="C263" s="46" t="s">
        <v>1238</v>
      </c>
    </row>
    <row r="264" spans="1:3" ht="11.25">
      <c r="A264" s="46" t="s">
        <v>638</v>
      </c>
      <c r="B264" s="46" t="s">
        <v>640</v>
      </c>
      <c r="C264" s="46" t="s">
        <v>641</v>
      </c>
    </row>
    <row r="265" spans="1:3" ht="11.25">
      <c r="A265" s="46" t="s">
        <v>638</v>
      </c>
      <c r="B265" s="46" t="s">
        <v>1239</v>
      </c>
      <c r="C265" s="46" t="s">
        <v>1240</v>
      </c>
    </row>
    <row r="266" spans="1:3" ht="11.25">
      <c r="A266" s="46" t="s">
        <v>638</v>
      </c>
      <c r="B266" s="46" t="s">
        <v>645</v>
      </c>
      <c r="C266" s="46" t="s">
        <v>646</v>
      </c>
    </row>
    <row r="267" spans="1:3" ht="11.25">
      <c r="A267" s="46" t="s">
        <v>638</v>
      </c>
      <c r="B267" s="46" t="s">
        <v>1241</v>
      </c>
      <c r="C267" s="46" t="s">
        <v>1242</v>
      </c>
    </row>
    <row r="268" spans="1:3" ht="11.25">
      <c r="A268" s="46" t="s">
        <v>638</v>
      </c>
      <c r="B268" s="46" t="s">
        <v>1243</v>
      </c>
      <c r="C268" s="46" t="s">
        <v>1244</v>
      </c>
    </row>
    <row r="269" spans="1:3" ht="11.25">
      <c r="A269" s="46" t="s">
        <v>638</v>
      </c>
      <c r="B269" s="46" t="s">
        <v>1245</v>
      </c>
      <c r="C269" s="46" t="s">
        <v>1246</v>
      </c>
    </row>
    <row r="270" spans="1:3" ht="11.25">
      <c r="A270" s="46" t="s">
        <v>638</v>
      </c>
      <c r="B270" s="46" t="s">
        <v>1247</v>
      </c>
      <c r="C270" s="46" t="s">
        <v>1248</v>
      </c>
    </row>
    <row r="271" spans="1:3" ht="11.25">
      <c r="A271" s="46" t="s">
        <v>638</v>
      </c>
      <c r="B271" s="46" t="s">
        <v>1249</v>
      </c>
      <c r="C271" s="46" t="s">
        <v>1250</v>
      </c>
    </row>
    <row r="272" spans="1:3" ht="11.25">
      <c r="A272" s="46" t="s">
        <v>638</v>
      </c>
      <c r="B272" s="46" t="s">
        <v>1251</v>
      </c>
      <c r="C272" s="46" t="s">
        <v>1252</v>
      </c>
    </row>
    <row r="273" spans="1:3" ht="11.25">
      <c r="A273" s="46" t="s">
        <v>638</v>
      </c>
      <c r="B273" s="46" t="s">
        <v>1253</v>
      </c>
      <c r="C273" s="46" t="s">
        <v>1254</v>
      </c>
    </row>
    <row r="274" spans="1:3" ht="11.25">
      <c r="A274" s="46" t="s">
        <v>638</v>
      </c>
      <c r="B274" s="46" t="s">
        <v>1255</v>
      </c>
      <c r="C274" s="46" t="s">
        <v>1256</v>
      </c>
    </row>
    <row r="275" spans="1:3" ht="11.25">
      <c r="A275" s="46" t="s">
        <v>638</v>
      </c>
      <c r="B275" s="46" t="s">
        <v>638</v>
      </c>
      <c r="C275" s="46" t="s">
        <v>639</v>
      </c>
    </row>
    <row r="276" spans="1:3" ht="11.25">
      <c r="A276" s="46" t="s">
        <v>638</v>
      </c>
      <c r="B276" s="46" t="s">
        <v>1062</v>
      </c>
      <c r="C276" s="46" t="s">
        <v>1257</v>
      </c>
    </row>
    <row r="277" spans="1:3" ht="11.25">
      <c r="A277" s="46" t="s">
        <v>638</v>
      </c>
      <c r="B277" s="46" t="s">
        <v>1258</v>
      </c>
      <c r="C277" s="46" t="s">
        <v>1259</v>
      </c>
    </row>
    <row r="278" spans="1:3" ht="11.25">
      <c r="A278" s="46" t="s">
        <v>638</v>
      </c>
      <c r="B278" s="46" t="s">
        <v>1260</v>
      </c>
      <c r="C278" s="46" t="s">
        <v>1261</v>
      </c>
    </row>
    <row r="279" spans="1:3" ht="11.25">
      <c r="A279" s="46" t="s">
        <v>638</v>
      </c>
      <c r="B279" s="46" t="s">
        <v>1262</v>
      </c>
      <c r="C279" s="46" t="s">
        <v>1263</v>
      </c>
    </row>
    <row r="280" spans="1:3" ht="11.25">
      <c r="A280" s="46" t="s">
        <v>638</v>
      </c>
      <c r="B280" s="46" t="s">
        <v>1264</v>
      </c>
      <c r="C280" s="46" t="s">
        <v>1265</v>
      </c>
    </row>
    <row r="281" spans="1:3" ht="11.25">
      <c r="A281" s="46" t="s">
        <v>638</v>
      </c>
      <c r="B281" s="46" t="s">
        <v>790</v>
      </c>
      <c r="C281" s="46" t="s">
        <v>1266</v>
      </c>
    </row>
    <row r="282" spans="1:3" ht="11.25">
      <c r="A282" s="46" t="s">
        <v>638</v>
      </c>
      <c r="B282" s="46" t="s">
        <v>1186</v>
      </c>
      <c r="C282" s="46" t="s">
        <v>1267</v>
      </c>
    </row>
    <row r="283" spans="1:3" ht="11.25">
      <c r="A283" s="46" t="s">
        <v>638</v>
      </c>
      <c r="B283" s="46" t="s">
        <v>1268</v>
      </c>
      <c r="C283" s="46" t="s">
        <v>1269</v>
      </c>
    </row>
    <row r="284" spans="1:3" ht="11.25">
      <c r="A284" s="46" t="s">
        <v>638</v>
      </c>
      <c r="B284" s="46" t="s">
        <v>1270</v>
      </c>
      <c r="C284" s="46" t="s">
        <v>1271</v>
      </c>
    </row>
    <row r="285" spans="1:3" ht="11.25">
      <c r="A285" s="46" t="s">
        <v>649</v>
      </c>
      <c r="B285" s="46" t="s">
        <v>1272</v>
      </c>
      <c r="C285" s="46" t="s">
        <v>1273</v>
      </c>
    </row>
    <row r="286" spans="1:3" ht="11.25">
      <c r="A286" s="46" t="s">
        <v>649</v>
      </c>
      <c r="B286" s="46" t="s">
        <v>651</v>
      </c>
      <c r="C286" s="46" t="s">
        <v>652</v>
      </c>
    </row>
    <row r="287" spans="1:3" ht="11.25">
      <c r="A287" s="46" t="s">
        <v>649</v>
      </c>
      <c r="B287" s="46" t="s">
        <v>659</v>
      </c>
      <c r="C287" s="46" t="s">
        <v>660</v>
      </c>
    </row>
    <row r="288" spans="1:3" ht="11.25">
      <c r="A288" s="46" t="s">
        <v>649</v>
      </c>
      <c r="B288" s="46" t="s">
        <v>661</v>
      </c>
      <c r="C288" s="46" t="s">
        <v>662</v>
      </c>
    </row>
    <row r="289" spans="1:3" ht="11.25">
      <c r="A289" s="46" t="s">
        <v>649</v>
      </c>
      <c r="B289" s="46" t="s">
        <v>1274</v>
      </c>
      <c r="C289" s="46" t="s">
        <v>1275</v>
      </c>
    </row>
    <row r="290" spans="1:3" ht="11.25">
      <c r="A290" s="46" t="s">
        <v>649</v>
      </c>
      <c r="B290" s="46" t="s">
        <v>1276</v>
      </c>
      <c r="C290" s="46" t="s">
        <v>1277</v>
      </c>
    </row>
    <row r="291" spans="1:3" ht="11.25">
      <c r="A291" s="46" t="s">
        <v>649</v>
      </c>
      <c r="B291" s="46" t="s">
        <v>1278</v>
      </c>
      <c r="C291" s="46" t="s">
        <v>1279</v>
      </c>
    </row>
    <row r="292" spans="1:3" ht="11.25">
      <c r="A292" s="46" t="s">
        <v>649</v>
      </c>
      <c r="B292" s="46" t="s">
        <v>1280</v>
      </c>
      <c r="C292" s="46" t="s">
        <v>1281</v>
      </c>
    </row>
    <row r="293" spans="1:3" ht="11.25">
      <c r="A293" s="46" t="s">
        <v>649</v>
      </c>
      <c r="B293" s="46" t="s">
        <v>1282</v>
      </c>
      <c r="C293" s="46" t="s">
        <v>1283</v>
      </c>
    </row>
    <row r="294" spans="1:3" ht="11.25">
      <c r="A294" s="46" t="s">
        <v>649</v>
      </c>
      <c r="B294" s="46" t="s">
        <v>1284</v>
      </c>
      <c r="C294" s="46" t="s">
        <v>1285</v>
      </c>
    </row>
    <row r="295" spans="1:3" ht="11.25">
      <c r="A295" s="46" t="s">
        <v>649</v>
      </c>
      <c r="B295" s="46" t="s">
        <v>649</v>
      </c>
      <c r="C295" s="46" t="s">
        <v>650</v>
      </c>
    </row>
    <row r="296" spans="1:3" ht="11.25">
      <c r="A296" s="46" t="s">
        <v>649</v>
      </c>
      <c r="B296" s="46" t="s">
        <v>1180</v>
      </c>
      <c r="C296" s="46" t="s">
        <v>1286</v>
      </c>
    </row>
    <row r="297" spans="1:3" ht="11.25">
      <c r="A297" s="46" t="s">
        <v>649</v>
      </c>
      <c r="B297" s="46" t="s">
        <v>1287</v>
      </c>
      <c r="C297" s="46" t="s">
        <v>1288</v>
      </c>
    </row>
    <row r="298" spans="1:3" ht="11.25">
      <c r="A298" s="46" t="s">
        <v>649</v>
      </c>
      <c r="B298" s="46" t="s">
        <v>1289</v>
      </c>
      <c r="C298" s="46" t="s">
        <v>1290</v>
      </c>
    </row>
    <row r="299" spans="1:3" ht="11.25">
      <c r="A299" s="46" t="s">
        <v>663</v>
      </c>
      <c r="B299" s="46" t="s">
        <v>726</v>
      </c>
      <c r="C299" s="46" t="s">
        <v>1291</v>
      </c>
    </row>
    <row r="300" spans="1:3" ht="11.25">
      <c r="A300" s="46" t="s">
        <v>663</v>
      </c>
      <c r="B300" s="46" t="s">
        <v>1292</v>
      </c>
      <c r="C300" s="46" t="s">
        <v>1293</v>
      </c>
    </row>
    <row r="301" spans="1:3" ht="11.25">
      <c r="A301" s="46" t="s">
        <v>663</v>
      </c>
      <c r="B301" s="46" t="s">
        <v>1294</v>
      </c>
      <c r="C301" s="46" t="s">
        <v>1295</v>
      </c>
    </row>
    <row r="302" spans="1:3" ht="11.25">
      <c r="A302" s="46" t="s">
        <v>663</v>
      </c>
      <c r="B302" s="46" t="s">
        <v>1296</v>
      </c>
      <c r="C302" s="46" t="s">
        <v>1297</v>
      </c>
    </row>
    <row r="303" spans="1:3" ht="11.25">
      <c r="A303" s="46" t="s">
        <v>663</v>
      </c>
      <c r="B303" s="46" t="s">
        <v>665</v>
      </c>
      <c r="C303" s="46" t="s">
        <v>666</v>
      </c>
    </row>
    <row r="304" spans="1:3" ht="11.25">
      <c r="A304" s="46" t="s">
        <v>663</v>
      </c>
      <c r="B304" s="46" t="s">
        <v>1298</v>
      </c>
      <c r="C304" s="46" t="s">
        <v>1299</v>
      </c>
    </row>
    <row r="305" spans="1:3" ht="11.25">
      <c r="A305" s="46" t="s">
        <v>663</v>
      </c>
      <c r="B305" s="46" t="s">
        <v>1300</v>
      </c>
      <c r="C305" s="46" t="s">
        <v>1301</v>
      </c>
    </row>
    <row r="306" spans="1:3" ht="11.25">
      <c r="A306" s="46" t="s">
        <v>663</v>
      </c>
      <c r="B306" s="46" t="s">
        <v>1302</v>
      </c>
      <c r="C306" s="46" t="s">
        <v>1303</v>
      </c>
    </row>
    <row r="307" spans="1:3" ht="11.25">
      <c r="A307" s="46" t="s">
        <v>663</v>
      </c>
      <c r="B307" s="46" t="s">
        <v>1304</v>
      </c>
      <c r="C307" s="46" t="s">
        <v>1305</v>
      </c>
    </row>
    <row r="308" spans="1:3" ht="11.25">
      <c r="A308" s="46" t="s">
        <v>663</v>
      </c>
      <c r="B308" s="46" t="s">
        <v>1307</v>
      </c>
      <c r="C308" s="46" t="s">
        <v>1308</v>
      </c>
    </row>
    <row r="309" spans="1:3" ht="11.25">
      <c r="A309" s="46" t="s">
        <v>663</v>
      </c>
      <c r="B309" s="46" t="s">
        <v>1309</v>
      </c>
      <c r="C309" s="46" t="s">
        <v>1310</v>
      </c>
    </row>
    <row r="310" spans="1:3" ht="11.25">
      <c r="A310" s="46" t="s">
        <v>663</v>
      </c>
      <c r="B310" s="46" t="s">
        <v>1311</v>
      </c>
      <c r="C310" s="46" t="s">
        <v>1312</v>
      </c>
    </row>
    <row r="311" spans="1:3" ht="11.25">
      <c r="A311" s="46" t="s">
        <v>663</v>
      </c>
      <c r="B311" s="46" t="s">
        <v>663</v>
      </c>
      <c r="C311" s="46" t="s">
        <v>664</v>
      </c>
    </row>
    <row r="312" spans="1:3" ht="11.25">
      <c r="A312" s="46" t="s">
        <v>663</v>
      </c>
      <c r="B312" s="46" t="s">
        <v>1313</v>
      </c>
      <c r="C312" s="46" t="s">
        <v>1314</v>
      </c>
    </row>
    <row r="313" spans="1:3" ht="11.25">
      <c r="A313" s="46" t="s">
        <v>663</v>
      </c>
      <c r="B313" s="46" t="s">
        <v>1170</v>
      </c>
      <c r="C313" s="46" t="s">
        <v>1315</v>
      </c>
    </row>
    <row r="314" spans="1:3" ht="11.25">
      <c r="A314" s="46" t="s">
        <v>663</v>
      </c>
      <c r="B314" s="46" t="s">
        <v>1316</v>
      </c>
      <c r="C314" s="46" t="s">
        <v>1317</v>
      </c>
    </row>
    <row r="315" spans="1:3" ht="11.25">
      <c r="A315" s="46" t="s">
        <v>663</v>
      </c>
      <c r="B315" s="46" t="s">
        <v>1318</v>
      </c>
      <c r="C315" s="46" t="s">
        <v>1319</v>
      </c>
    </row>
    <row r="316" spans="1:3" ht="11.25">
      <c r="A316" s="46" t="s">
        <v>663</v>
      </c>
      <c r="B316" s="46" t="s">
        <v>790</v>
      </c>
      <c r="C316" s="46" t="s">
        <v>1320</v>
      </c>
    </row>
    <row r="317" spans="1:3" ht="11.25">
      <c r="A317" s="46" t="s">
        <v>663</v>
      </c>
      <c r="B317" s="46" t="s">
        <v>1321</v>
      </c>
      <c r="C317" s="46" t="s">
        <v>1322</v>
      </c>
    </row>
    <row r="318" spans="1:3" ht="11.25">
      <c r="A318" s="46" t="s">
        <v>663</v>
      </c>
      <c r="B318" s="46" t="s">
        <v>1323</v>
      </c>
      <c r="C318" s="46" t="s">
        <v>1324</v>
      </c>
    </row>
    <row r="319" spans="1:3" ht="11.25">
      <c r="A319" s="46" t="s">
        <v>663</v>
      </c>
      <c r="B319" s="46" t="s">
        <v>1325</v>
      </c>
      <c r="C319" s="46" t="s">
        <v>1326</v>
      </c>
    </row>
    <row r="320" spans="1:3" ht="11.25">
      <c r="A320" s="46" t="s">
        <v>670</v>
      </c>
      <c r="B320" s="46" t="s">
        <v>672</v>
      </c>
      <c r="C320" s="46" t="s">
        <v>673</v>
      </c>
    </row>
    <row r="321" spans="1:3" ht="11.25">
      <c r="A321" s="46" t="s">
        <v>670</v>
      </c>
      <c r="B321" s="46" t="s">
        <v>676</v>
      </c>
      <c r="C321" s="46" t="s">
        <v>677</v>
      </c>
    </row>
    <row r="322" spans="1:3" ht="11.25">
      <c r="A322" s="46" t="s">
        <v>670</v>
      </c>
      <c r="B322" s="46" t="s">
        <v>681</v>
      </c>
      <c r="C322" s="46" t="s">
        <v>682</v>
      </c>
    </row>
    <row r="323" spans="1:3" ht="11.25">
      <c r="A323" s="46" t="s">
        <v>670</v>
      </c>
      <c r="B323" s="46" t="s">
        <v>1327</v>
      </c>
      <c r="C323" s="46" t="s">
        <v>1328</v>
      </c>
    </row>
    <row r="324" spans="1:3" ht="11.25">
      <c r="A324" s="46" t="s">
        <v>670</v>
      </c>
      <c r="B324" s="46" t="s">
        <v>683</v>
      </c>
      <c r="C324" s="46" t="s">
        <v>684</v>
      </c>
    </row>
    <row r="325" spans="1:3" ht="11.25">
      <c r="A325" s="46" t="s">
        <v>670</v>
      </c>
      <c r="B325" s="46" t="s">
        <v>1329</v>
      </c>
      <c r="C325" s="46" t="s">
        <v>1330</v>
      </c>
    </row>
    <row r="326" spans="1:3" ht="11.25">
      <c r="A326" s="46" t="s">
        <v>670</v>
      </c>
      <c r="B326" s="46" t="s">
        <v>1331</v>
      </c>
      <c r="C326" s="46" t="s">
        <v>1332</v>
      </c>
    </row>
    <row r="327" spans="1:3" ht="11.25">
      <c r="A327" s="46" t="s">
        <v>670</v>
      </c>
      <c r="B327" s="46" t="s">
        <v>1333</v>
      </c>
      <c r="C327" s="46" t="s">
        <v>1334</v>
      </c>
    </row>
    <row r="328" spans="1:3" ht="11.25">
      <c r="A328" s="46" t="s">
        <v>670</v>
      </c>
      <c r="B328" s="46" t="s">
        <v>1335</v>
      </c>
      <c r="C328" s="46" t="s">
        <v>1336</v>
      </c>
    </row>
    <row r="329" spans="1:3" ht="11.25">
      <c r="A329" s="46" t="s">
        <v>670</v>
      </c>
      <c r="B329" s="46" t="s">
        <v>1337</v>
      </c>
      <c r="C329" s="46" t="s">
        <v>1338</v>
      </c>
    </row>
    <row r="330" spans="1:3" ht="11.25">
      <c r="A330" s="46" t="s">
        <v>670</v>
      </c>
      <c r="B330" s="46" t="s">
        <v>685</v>
      </c>
      <c r="C330" s="46" t="s">
        <v>686</v>
      </c>
    </row>
    <row r="331" spans="1:3" ht="11.25">
      <c r="A331" s="46" t="s">
        <v>670</v>
      </c>
      <c r="B331" s="46" t="s">
        <v>670</v>
      </c>
      <c r="C331" s="46" t="s">
        <v>671</v>
      </c>
    </row>
    <row r="332" spans="1:3" ht="11.25">
      <c r="A332" s="46" t="s">
        <v>670</v>
      </c>
      <c r="B332" s="46" t="s">
        <v>1339</v>
      </c>
      <c r="C332" s="46" t="s">
        <v>1340</v>
      </c>
    </row>
    <row r="333" spans="1:3" ht="11.25">
      <c r="A333" s="46" t="s">
        <v>670</v>
      </c>
      <c r="B333" s="46" t="s">
        <v>1168</v>
      </c>
      <c r="C333" s="46" t="s">
        <v>1341</v>
      </c>
    </row>
    <row r="334" spans="1:3" ht="11.25">
      <c r="A334" s="46" t="s">
        <v>670</v>
      </c>
      <c r="B334" s="46" t="s">
        <v>1342</v>
      </c>
      <c r="C334" s="46" t="s">
        <v>1343</v>
      </c>
    </row>
    <row r="335" spans="1:3" ht="11.25">
      <c r="A335" s="46" t="s">
        <v>670</v>
      </c>
      <c r="B335" s="46" t="s">
        <v>1344</v>
      </c>
      <c r="C335" s="46" t="s">
        <v>1345</v>
      </c>
    </row>
    <row r="336" spans="1:3" ht="11.25">
      <c r="A336" s="46" t="s">
        <v>687</v>
      </c>
      <c r="B336" s="46" t="s">
        <v>1346</v>
      </c>
      <c r="C336" s="46" t="s">
        <v>1347</v>
      </c>
    </row>
    <row r="337" spans="1:3" ht="11.25">
      <c r="A337" s="46" t="s">
        <v>687</v>
      </c>
      <c r="B337" s="46" t="s">
        <v>1348</v>
      </c>
      <c r="C337" s="46" t="s">
        <v>1349</v>
      </c>
    </row>
    <row r="338" spans="1:3" ht="11.25">
      <c r="A338" s="46" t="s">
        <v>687</v>
      </c>
      <c r="B338" s="46" t="s">
        <v>689</v>
      </c>
      <c r="C338" s="46" t="s">
        <v>690</v>
      </c>
    </row>
    <row r="339" spans="1:3" ht="11.25">
      <c r="A339" s="46" t="s">
        <v>687</v>
      </c>
      <c r="B339" s="46" t="s">
        <v>1350</v>
      </c>
      <c r="C339" s="46" t="s">
        <v>1351</v>
      </c>
    </row>
    <row r="340" spans="1:3" ht="11.25">
      <c r="A340" s="46" t="s">
        <v>687</v>
      </c>
      <c r="B340" s="46" t="s">
        <v>1352</v>
      </c>
      <c r="C340" s="46" t="s">
        <v>1353</v>
      </c>
    </row>
    <row r="341" spans="1:3" ht="11.25">
      <c r="A341" s="46" t="s">
        <v>687</v>
      </c>
      <c r="B341" s="46" t="s">
        <v>696</v>
      </c>
      <c r="C341" s="46" t="s">
        <v>697</v>
      </c>
    </row>
    <row r="342" spans="1:3" ht="11.25">
      <c r="A342" s="46" t="s">
        <v>687</v>
      </c>
      <c r="B342" s="46" t="s">
        <v>1354</v>
      </c>
      <c r="C342" s="46" t="s">
        <v>1355</v>
      </c>
    </row>
    <row r="343" spans="1:3" ht="11.25">
      <c r="A343" s="46" t="s">
        <v>687</v>
      </c>
      <c r="B343" s="46" t="s">
        <v>1356</v>
      </c>
      <c r="C343" s="46" t="s">
        <v>1357</v>
      </c>
    </row>
    <row r="344" spans="1:3" ht="11.25">
      <c r="A344" s="46" t="s">
        <v>687</v>
      </c>
      <c r="B344" s="46" t="s">
        <v>1358</v>
      </c>
      <c r="C344" s="46" t="s">
        <v>1359</v>
      </c>
    </row>
    <row r="345" spans="1:3" ht="11.25">
      <c r="A345" s="46" t="s">
        <v>687</v>
      </c>
      <c r="B345" s="46" t="s">
        <v>1360</v>
      </c>
      <c r="C345" s="46" t="s">
        <v>1361</v>
      </c>
    </row>
    <row r="346" spans="1:3" ht="11.25">
      <c r="A346" s="46" t="s">
        <v>687</v>
      </c>
      <c r="B346" s="46" t="s">
        <v>1103</v>
      </c>
      <c r="C346" s="46" t="s">
        <v>1362</v>
      </c>
    </row>
    <row r="347" spans="1:3" ht="11.25">
      <c r="A347" s="46" t="s">
        <v>687</v>
      </c>
      <c r="B347" s="46" t="s">
        <v>1363</v>
      </c>
      <c r="C347" s="46" t="s">
        <v>1364</v>
      </c>
    </row>
    <row r="348" spans="1:3" ht="11.25">
      <c r="A348" s="46" t="s">
        <v>687</v>
      </c>
      <c r="B348" s="46" t="s">
        <v>687</v>
      </c>
      <c r="C348" s="46" t="s">
        <v>688</v>
      </c>
    </row>
    <row r="349" spans="1:3" ht="11.25">
      <c r="A349" s="46" t="s">
        <v>687</v>
      </c>
      <c r="B349" s="46" t="s">
        <v>1365</v>
      </c>
      <c r="C349" s="46" t="s">
        <v>1366</v>
      </c>
    </row>
    <row r="350" spans="1:3" ht="11.25">
      <c r="A350" s="46" t="s">
        <v>687</v>
      </c>
      <c r="B350" s="46" t="s">
        <v>1367</v>
      </c>
      <c r="C350" s="46" t="s">
        <v>1368</v>
      </c>
    </row>
    <row r="351" spans="1:3" ht="11.25">
      <c r="A351" s="46" t="s">
        <v>687</v>
      </c>
      <c r="B351" s="46" t="s">
        <v>1369</v>
      </c>
      <c r="C351" s="46" t="s">
        <v>1370</v>
      </c>
    </row>
    <row r="352" spans="1:3" ht="11.25">
      <c r="A352" s="46" t="s">
        <v>687</v>
      </c>
      <c r="B352" s="46" t="s">
        <v>1371</v>
      </c>
      <c r="C352" s="46" t="s">
        <v>1372</v>
      </c>
    </row>
    <row r="353" spans="1:3" ht="11.25">
      <c r="A353" s="46" t="s">
        <v>1373</v>
      </c>
      <c r="B353" s="46" t="s">
        <v>1375</v>
      </c>
      <c r="C353" s="46" t="s">
        <v>1376</v>
      </c>
    </row>
    <row r="354" spans="1:3" ht="11.25">
      <c r="A354" s="46" t="s">
        <v>1373</v>
      </c>
      <c r="B354" s="46" t="s">
        <v>1377</v>
      </c>
      <c r="C354" s="46" t="s">
        <v>1378</v>
      </c>
    </row>
    <row r="355" spans="1:3" ht="11.25">
      <c r="A355" s="46" t="s">
        <v>1373</v>
      </c>
      <c r="B355" s="46" t="s">
        <v>1379</v>
      </c>
      <c r="C355" s="46" t="s">
        <v>1380</v>
      </c>
    </row>
    <row r="356" spans="1:3" ht="11.25">
      <c r="A356" s="46" t="s">
        <v>1373</v>
      </c>
      <c r="B356" s="46" t="s">
        <v>1381</v>
      </c>
      <c r="C356" s="46" t="s">
        <v>1382</v>
      </c>
    </row>
    <row r="357" spans="1:3" ht="11.25">
      <c r="A357" s="46" t="s">
        <v>1373</v>
      </c>
      <c r="B357" s="46" t="s">
        <v>1383</v>
      </c>
      <c r="C357" s="46" t="s">
        <v>1384</v>
      </c>
    </row>
    <row r="358" spans="1:3" ht="11.25">
      <c r="A358" s="46" t="s">
        <v>1373</v>
      </c>
      <c r="B358" s="46" t="s">
        <v>1385</v>
      </c>
      <c r="C358" s="46" t="s">
        <v>1386</v>
      </c>
    </row>
    <row r="359" spans="1:3" ht="11.25">
      <c r="A359" s="46" t="s">
        <v>1373</v>
      </c>
      <c r="B359" s="46" t="s">
        <v>1387</v>
      </c>
      <c r="C359" s="46" t="s">
        <v>1388</v>
      </c>
    </row>
    <row r="360" spans="1:3" ht="11.25">
      <c r="A360" s="46" t="s">
        <v>1373</v>
      </c>
      <c r="B360" s="46" t="s">
        <v>1339</v>
      </c>
      <c r="C360" s="46" t="s">
        <v>1389</v>
      </c>
    </row>
    <row r="361" spans="1:3" ht="11.25">
      <c r="A361" s="46" t="s">
        <v>1373</v>
      </c>
      <c r="B361" s="46" t="s">
        <v>1373</v>
      </c>
      <c r="C361" s="46" t="s">
        <v>1374</v>
      </c>
    </row>
    <row r="362" spans="1:3" ht="11.25">
      <c r="A362" s="46" t="s">
        <v>1373</v>
      </c>
      <c r="B362" s="46" t="s">
        <v>1170</v>
      </c>
      <c r="C362" s="46" t="s">
        <v>1390</v>
      </c>
    </row>
    <row r="363" spans="1:3" ht="11.25">
      <c r="A363" s="46" t="s">
        <v>1373</v>
      </c>
      <c r="B363" s="46" t="s">
        <v>1391</v>
      </c>
      <c r="C363" s="46" t="s">
        <v>1392</v>
      </c>
    </row>
    <row r="364" spans="1:3" ht="11.25">
      <c r="A364" s="46" t="s">
        <v>1373</v>
      </c>
      <c r="B364" s="46" t="s">
        <v>1393</v>
      </c>
      <c r="C364" s="46" t="s">
        <v>1394</v>
      </c>
    </row>
    <row r="365" spans="1:3" ht="11.25">
      <c r="A365" s="46" t="s">
        <v>700</v>
      </c>
      <c r="B365" s="46" t="s">
        <v>1395</v>
      </c>
      <c r="C365" s="46" t="s">
        <v>1396</v>
      </c>
    </row>
    <row r="366" spans="1:3" ht="11.25">
      <c r="A366" s="46" t="s">
        <v>700</v>
      </c>
      <c r="B366" s="46" t="s">
        <v>1397</v>
      </c>
      <c r="C366" s="46" t="s">
        <v>1398</v>
      </c>
    </row>
    <row r="367" spans="1:3" ht="11.25">
      <c r="A367" s="46" t="s">
        <v>700</v>
      </c>
      <c r="B367" s="46" t="s">
        <v>702</v>
      </c>
      <c r="C367" s="46" t="s">
        <v>703</v>
      </c>
    </row>
    <row r="368" spans="1:3" ht="11.25">
      <c r="A368" s="46" t="s">
        <v>700</v>
      </c>
      <c r="B368" s="46" t="s">
        <v>1399</v>
      </c>
      <c r="C368" s="46" t="s">
        <v>1400</v>
      </c>
    </row>
    <row r="369" spans="1:3" ht="11.25">
      <c r="A369" s="46" t="s">
        <v>700</v>
      </c>
      <c r="B369" s="46" t="s">
        <v>1401</v>
      </c>
      <c r="C369" s="46" t="s">
        <v>1402</v>
      </c>
    </row>
    <row r="370" spans="1:3" ht="11.25">
      <c r="A370" s="46" t="s">
        <v>700</v>
      </c>
      <c r="B370" s="46" t="s">
        <v>1363</v>
      </c>
      <c r="C370" s="46" t="s">
        <v>1403</v>
      </c>
    </row>
    <row r="371" spans="1:3" ht="11.25">
      <c r="A371" s="46" t="s">
        <v>700</v>
      </c>
      <c r="B371" s="46" t="s">
        <v>1339</v>
      </c>
      <c r="C371" s="46" t="s">
        <v>1404</v>
      </c>
    </row>
    <row r="372" spans="1:3" ht="11.25">
      <c r="A372" s="46" t="s">
        <v>700</v>
      </c>
      <c r="B372" s="46" t="s">
        <v>700</v>
      </c>
      <c r="C372" s="46" t="s">
        <v>701</v>
      </c>
    </row>
    <row r="373" spans="1:3" ht="11.25">
      <c r="A373" s="46" t="s">
        <v>700</v>
      </c>
      <c r="B373" s="46" t="s">
        <v>1405</v>
      </c>
      <c r="C373" s="46" t="s">
        <v>1406</v>
      </c>
    </row>
    <row r="374" spans="1:3" ht="11.25">
      <c r="A374" s="46" t="s">
        <v>700</v>
      </c>
      <c r="B374" s="46" t="s">
        <v>1407</v>
      </c>
      <c r="C374" s="46" t="s">
        <v>1408</v>
      </c>
    </row>
    <row r="375" spans="1:3" ht="11.25">
      <c r="A375" s="46" t="s">
        <v>708</v>
      </c>
      <c r="B375" s="46" t="s">
        <v>1409</v>
      </c>
      <c r="C375" s="46" t="s">
        <v>1410</v>
      </c>
    </row>
    <row r="376" spans="1:3" ht="11.25">
      <c r="A376" s="46" t="s">
        <v>708</v>
      </c>
      <c r="B376" s="46" t="s">
        <v>1411</v>
      </c>
      <c r="C376" s="46" t="s">
        <v>1412</v>
      </c>
    </row>
    <row r="377" spans="1:3" ht="11.25">
      <c r="A377" s="46" t="s">
        <v>708</v>
      </c>
      <c r="B377" s="46" t="s">
        <v>1413</v>
      </c>
      <c r="C377" s="46" t="s">
        <v>1414</v>
      </c>
    </row>
    <row r="378" spans="1:3" ht="11.25">
      <c r="A378" s="46" t="s">
        <v>708</v>
      </c>
      <c r="B378" s="46" t="s">
        <v>1415</v>
      </c>
      <c r="C378" s="46" t="s">
        <v>1416</v>
      </c>
    </row>
    <row r="379" spans="1:3" ht="11.25">
      <c r="A379" s="46" t="s">
        <v>708</v>
      </c>
      <c r="B379" s="46" t="s">
        <v>1417</v>
      </c>
      <c r="C379" s="46" t="s">
        <v>1418</v>
      </c>
    </row>
    <row r="380" spans="1:3" ht="11.25">
      <c r="A380" s="46" t="s">
        <v>708</v>
      </c>
      <c r="B380" s="46" t="s">
        <v>710</v>
      </c>
      <c r="C380" s="46" t="s">
        <v>711</v>
      </c>
    </row>
    <row r="381" spans="1:3" ht="11.25">
      <c r="A381" s="46" t="s">
        <v>708</v>
      </c>
      <c r="B381" s="46" t="s">
        <v>1419</v>
      </c>
      <c r="C381" s="46" t="s">
        <v>1420</v>
      </c>
    </row>
    <row r="382" spans="1:3" ht="11.25">
      <c r="A382" s="46" t="s">
        <v>708</v>
      </c>
      <c r="B382" s="46" t="s">
        <v>1421</v>
      </c>
      <c r="C382" s="46" t="s">
        <v>1422</v>
      </c>
    </row>
    <row r="383" spans="1:3" ht="11.25">
      <c r="A383" s="46" t="s">
        <v>708</v>
      </c>
      <c r="B383" s="46" t="s">
        <v>1423</v>
      </c>
      <c r="C383" s="46" t="s">
        <v>1424</v>
      </c>
    </row>
    <row r="384" spans="1:3" ht="11.25">
      <c r="A384" s="46" t="s">
        <v>708</v>
      </c>
      <c r="B384" s="46" t="s">
        <v>1425</v>
      </c>
      <c r="C384" s="46" t="s">
        <v>1426</v>
      </c>
    </row>
    <row r="385" spans="1:3" ht="11.25">
      <c r="A385" s="46" t="s">
        <v>708</v>
      </c>
      <c r="B385" s="46" t="s">
        <v>1427</v>
      </c>
      <c r="C385" s="46" t="s">
        <v>1428</v>
      </c>
    </row>
    <row r="386" spans="1:3" ht="11.25">
      <c r="A386" s="46" t="s">
        <v>708</v>
      </c>
      <c r="B386" s="46" t="s">
        <v>708</v>
      </c>
      <c r="C386" s="46" t="s">
        <v>709</v>
      </c>
    </row>
    <row r="387" spans="1:3" ht="11.25">
      <c r="A387" s="46" t="s">
        <v>708</v>
      </c>
      <c r="B387" s="46" t="s">
        <v>1429</v>
      </c>
      <c r="C387" s="46" t="s">
        <v>1430</v>
      </c>
    </row>
    <row r="388" spans="1:3" ht="11.25">
      <c r="A388" s="46" t="s">
        <v>708</v>
      </c>
      <c r="B388" s="46" t="s">
        <v>1431</v>
      </c>
      <c r="C388" s="46" t="s">
        <v>1432</v>
      </c>
    </row>
    <row r="389" spans="1:3" ht="11.25">
      <c r="A389" s="46" t="s">
        <v>708</v>
      </c>
      <c r="B389" s="46" t="s">
        <v>1433</v>
      </c>
      <c r="C389" s="46" t="s">
        <v>1434</v>
      </c>
    </row>
    <row r="390" spans="1:3" ht="11.25">
      <c r="A390" s="46" t="s">
        <v>708</v>
      </c>
      <c r="B390" s="46" t="s">
        <v>1435</v>
      </c>
      <c r="C390" s="46" t="s">
        <v>1436</v>
      </c>
    </row>
    <row r="391" spans="1:3" ht="11.25">
      <c r="A391" s="46" t="s">
        <v>708</v>
      </c>
      <c r="B391" s="46" t="s">
        <v>1437</v>
      </c>
      <c r="C391" s="46" t="s">
        <v>1438</v>
      </c>
    </row>
    <row r="392" spans="1:3" ht="11.25">
      <c r="A392" s="46" t="s">
        <v>719</v>
      </c>
      <c r="B392" s="46" t="s">
        <v>721</v>
      </c>
      <c r="C392" s="46" t="s">
        <v>722</v>
      </c>
    </row>
    <row r="393" spans="1:3" ht="11.25">
      <c r="A393" s="46" t="s">
        <v>719</v>
      </c>
      <c r="B393" s="46" t="s">
        <v>726</v>
      </c>
      <c r="C393" s="46" t="s">
        <v>727</v>
      </c>
    </row>
    <row r="394" spans="1:3" ht="11.25">
      <c r="A394" s="46" t="s">
        <v>719</v>
      </c>
      <c r="B394" s="46" t="s">
        <v>1439</v>
      </c>
      <c r="C394" s="46" t="s">
        <v>1440</v>
      </c>
    </row>
    <row r="395" spans="1:3" ht="11.25">
      <c r="A395" s="46" t="s">
        <v>719</v>
      </c>
      <c r="B395" s="46" t="s">
        <v>730</v>
      </c>
      <c r="C395" s="46" t="s">
        <v>731</v>
      </c>
    </row>
    <row r="396" spans="1:3" ht="11.25">
      <c r="A396" s="46" t="s">
        <v>719</v>
      </c>
      <c r="B396" s="46" t="s">
        <v>736</v>
      </c>
      <c r="C396" s="46" t="s">
        <v>737</v>
      </c>
    </row>
    <row r="397" spans="1:3" ht="11.25">
      <c r="A397" s="46" t="s">
        <v>719</v>
      </c>
      <c r="B397" s="46" t="s">
        <v>1441</v>
      </c>
      <c r="C397" s="46" t="s">
        <v>1442</v>
      </c>
    </row>
    <row r="398" spans="1:3" ht="11.25">
      <c r="A398" s="46" t="s">
        <v>719</v>
      </c>
      <c r="B398" s="46" t="s">
        <v>1443</v>
      </c>
      <c r="C398" s="46" t="s">
        <v>1444</v>
      </c>
    </row>
    <row r="399" spans="1:3" ht="11.25">
      <c r="A399" s="46" t="s">
        <v>719</v>
      </c>
      <c r="B399" s="46" t="s">
        <v>1445</v>
      </c>
      <c r="C399" s="46" t="s">
        <v>1446</v>
      </c>
    </row>
    <row r="400" spans="1:3" ht="11.25">
      <c r="A400" s="46" t="s">
        <v>719</v>
      </c>
      <c r="B400" s="46" t="s">
        <v>1447</v>
      </c>
      <c r="C400" s="46" t="s">
        <v>1448</v>
      </c>
    </row>
    <row r="401" spans="1:3" ht="11.25">
      <c r="A401" s="46" t="s">
        <v>719</v>
      </c>
      <c r="B401" s="46" t="s">
        <v>1449</v>
      </c>
      <c r="C401" s="46" t="s">
        <v>1450</v>
      </c>
    </row>
    <row r="402" spans="1:3" ht="11.25">
      <c r="A402" s="46" t="s">
        <v>719</v>
      </c>
      <c r="B402" s="46" t="s">
        <v>719</v>
      </c>
      <c r="C402" s="46" t="s">
        <v>720</v>
      </c>
    </row>
    <row r="403" spans="1:3" ht="11.25">
      <c r="A403" s="46" t="s">
        <v>719</v>
      </c>
      <c r="B403" s="46" t="s">
        <v>1451</v>
      </c>
      <c r="C403" s="46" t="s">
        <v>1452</v>
      </c>
    </row>
    <row r="404" spans="1:3" ht="11.25">
      <c r="A404" s="46" t="s">
        <v>719</v>
      </c>
      <c r="B404" s="46" t="s">
        <v>1453</v>
      </c>
      <c r="C404" s="46" t="s">
        <v>1454</v>
      </c>
    </row>
    <row r="405" spans="1:3" ht="11.25">
      <c r="A405" s="46" t="s">
        <v>719</v>
      </c>
      <c r="B405" s="46" t="s">
        <v>1455</v>
      </c>
      <c r="C405" s="46" t="s">
        <v>1456</v>
      </c>
    </row>
    <row r="406" spans="1:3" ht="11.25">
      <c r="A406" s="46" t="s">
        <v>719</v>
      </c>
      <c r="B406" s="46" t="s">
        <v>1457</v>
      </c>
      <c r="C406" s="46" t="s">
        <v>1458</v>
      </c>
    </row>
    <row r="407" spans="1:3" ht="11.25">
      <c r="A407" s="46" t="s">
        <v>719</v>
      </c>
      <c r="B407" s="46" t="s">
        <v>1459</v>
      </c>
      <c r="C407" s="46" t="s">
        <v>1460</v>
      </c>
    </row>
    <row r="408" spans="1:3" ht="11.25">
      <c r="A408" s="46" t="s">
        <v>719</v>
      </c>
      <c r="B408" s="46" t="s">
        <v>1461</v>
      </c>
      <c r="C408" s="46" t="s">
        <v>1462</v>
      </c>
    </row>
    <row r="409" spans="1:3" ht="11.25">
      <c r="A409" s="46" t="s">
        <v>1463</v>
      </c>
      <c r="B409" s="46" t="s">
        <v>1465</v>
      </c>
      <c r="C409" s="46" t="s">
        <v>1466</v>
      </c>
    </row>
    <row r="410" spans="1:3" ht="11.25">
      <c r="A410" s="46" t="s">
        <v>1463</v>
      </c>
      <c r="B410" s="46" t="s">
        <v>1467</v>
      </c>
      <c r="C410" s="46" t="s">
        <v>1468</v>
      </c>
    </row>
    <row r="411" spans="1:3" ht="11.25">
      <c r="A411" s="46" t="s">
        <v>1463</v>
      </c>
      <c r="B411" s="46" t="s">
        <v>1469</v>
      </c>
      <c r="C411" s="46" t="s">
        <v>1470</v>
      </c>
    </row>
    <row r="412" spans="1:3" ht="11.25">
      <c r="A412" s="46" t="s">
        <v>1463</v>
      </c>
      <c r="B412" s="46" t="s">
        <v>1471</v>
      </c>
      <c r="C412" s="46" t="s">
        <v>1472</v>
      </c>
    </row>
    <row r="413" spans="1:3" ht="11.25">
      <c r="A413" s="46" t="s">
        <v>1463</v>
      </c>
      <c r="B413" s="46" t="s">
        <v>1473</v>
      </c>
      <c r="C413" s="46" t="s">
        <v>1474</v>
      </c>
    </row>
    <row r="414" spans="1:3" ht="11.25">
      <c r="A414" s="46" t="s">
        <v>1463</v>
      </c>
      <c r="B414" s="46" t="s">
        <v>1475</v>
      </c>
      <c r="C414" s="46" t="s">
        <v>1476</v>
      </c>
    </row>
    <row r="415" spans="1:3" ht="11.25">
      <c r="A415" s="46" t="s">
        <v>1463</v>
      </c>
      <c r="B415" s="46" t="s">
        <v>1477</v>
      </c>
      <c r="C415" s="46" t="s">
        <v>1478</v>
      </c>
    </row>
    <row r="416" spans="1:3" ht="11.25">
      <c r="A416" s="46" t="s">
        <v>1463</v>
      </c>
      <c r="B416" s="46" t="s">
        <v>1463</v>
      </c>
      <c r="C416" s="46" t="s">
        <v>1464</v>
      </c>
    </row>
    <row r="417" spans="1:3" ht="11.25">
      <c r="A417" s="46" t="s">
        <v>1463</v>
      </c>
      <c r="B417" s="46" t="s">
        <v>1479</v>
      </c>
      <c r="C417" s="46" t="s">
        <v>1480</v>
      </c>
    </row>
    <row r="418" spans="1:3" ht="11.25">
      <c r="A418" s="46" t="s">
        <v>1463</v>
      </c>
      <c r="B418" s="46" t="s">
        <v>1481</v>
      </c>
      <c r="C418" s="46" t="s">
        <v>1482</v>
      </c>
    </row>
    <row r="419" spans="1:3" ht="11.25">
      <c r="A419" s="46" t="s">
        <v>1463</v>
      </c>
      <c r="B419" s="46" t="s">
        <v>1483</v>
      </c>
      <c r="C419" s="46" t="s">
        <v>1484</v>
      </c>
    </row>
    <row r="420" spans="1:3" ht="11.25">
      <c r="A420" s="46" t="s">
        <v>1463</v>
      </c>
      <c r="B420" s="46" t="s">
        <v>1485</v>
      </c>
      <c r="C420" s="46" t="s">
        <v>1486</v>
      </c>
    </row>
    <row r="421" spans="1:3" ht="11.25">
      <c r="A421" s="46" t="s">
        <v>740</v>
      </c>
      <c r="B421" s="46" t="s">
        <v>1487</v>
      </c>
      <c r="C421" s="46" t="s">
        <v>1488</v>
      </c>
    </row>
    <row r="422" spans="1:3" ht="11.25">
      <c r="A422" s="46" t="s">
        <v>740</v>
      </c>
      <c r="B422" s="46" t="s">
        <v>676</v>
      </c>
      <c r="C422" s="46" t="s">
        <v>1489</v>
      </c>
    </row>
    <row r="423" spans="1:3" ht="11.25">
      <c r="A423" s="46" t="s">
        <v>740</v>
      </c>
      <c r="B423" s="46" t="s">
        <v>1490</v>
      </c>
      <c r="C423" s="46" t="s">
        <v>1491</v>
      </c>
    </row>
    <row r="424" spans="1:3" ht="11.25">
      <c r="A424" s="46" t="s">
        <v>740</v>
      </c>
      <c r="B424" s="46" t="s">
        <v>742</v>
      </c>
      <c r="C424" s="46" t="s">
        <v>743</v>
      </c>
    </row>
    <row r="425" spans="1:3" ht="11.25">
      <c r="A425" s="46" t="s">
        <v>740</v>
      </c>
      <c r="B425" s="46" t="s">
        <v>1492</v>
      </c>
      <c r="C425" s="46" t="s">
        <v>1493</v>
      </c>
    </row>
    <row r="426" spans="1:3" ht="11.25">
      <c r="A426" s="46" t="s">
        <v>740</v>
      </c>
      <c r="B426" s="46" t="s">
        <v>1494</v>
      </c>
      <c r="C426" s="46" t="s">
        <v>1495</v>
      </c>
    </row>
    <row r="427" spans="1:3" ht="11.25">
      <c r="A427" s="46" t="s">
        <v>740</v>
      </c>
      <c r="B427" s="46" t="s">
        <v>1496</v>
      </c>
      <c r="C427" s="46" t="s">
        <v>1497</v>
      </c>
    </row>
    <row r="428" spans="1:3" ht="11.25">
      <c r="A428" s="46" t="s">
        <v>740</v>
      </c>
      <c r="B428" s="46" t="s">
        <v>1498</v>
      </c>
      <c r="C428" s="46" t="s">
        <v>1499</v>
      </c>
    </row>
    <row r="429" spans="1:3" ht="11.25">
      <c r="A429" s="46" t="s">
        <v>740</v>
      </c>
      <c r="B429" s="46" t="s">
        <v>1500</v>
      </c>
      <c r="C429" s="46" t="s">
        <v>1501</v>
      </c>
    </row>
    <row r="430" spans="1:3" ht="11.25">
      <c r="A430" s="46" t="s">
        <v>740</v>
      </c>
      <c r="B430" s="46" t="s">
        <v>1502</v>
      </c>
      <c r="C430" s="46" t="s">
        <v>1503</v>
      </c>
    </row>
    <row r="431" spans="1:3" ht="11.25">
      <c r="A431" s="46" t="s">
        <v>740</v>
      </c>
      <c r="B431" s="46" t="s">
        <v>1504</v>
      </c>
      <c r="C431" s="46" t="s">
        <v>1505</v>
      </c>
    </row>
    <row r="432" spans="1:3" ht="11.25">
      <c r="A432" s="46" t="s">
        <v>740</v>
      </c>
      <c r="B432" s="46" t="s">
        <v>1506</v>
      </c>
      <c r="C432" s="46" t="s">
        <v>1507</v>
      </c>
    </row>
    <row r="433" spans="1:3" ht="11.25">
      <c r="A433" s="46" t="s">
        <v>740</v>
      </c>
      <c r="B433" s="46" t="s">
        <v>1508</v>
      </c>
      <c r="C433" s="46" t="s">
        <v>1509</v>
      </c>
    </row>
    <row r="434" spans="1:3" ht="11.25">
      <c r="A434" s="46" t="s">
        <v>740</v>
      </c>
      <c r="B434" s="46" t="s">
        <v>1062</v>
      </c>
      <c r="C434" s="46" t="s">
        <v>1510</v>
      </c>
    </row>
    <row r="435" spans="1:3" ht="11.25">
      <c r="A435" s="46" t="s">
        <v>740</v>
      </c>
      <c r="B435" s="46" t="s">
        <v>1511</v>
      </c>
      <c r="C435" s="46" t="s">
        <v>1512</v>
      </c>
    </row>
    <row r="436" spans="1:3" ht="11.25">
      <c r="A436" s="46" t="s">
        <v>740</v>
      </c>
      <c r="B436" s="46" t="s">
        <v>740</v>
      </c>
      <c r="C436" s="46" t="s">
        <v>741</v>
      </c>
    </row>
    <row r="437" spans="1:3" ht="11.25">
      <c r="A437" s="46" t="s">
        <v>740</v>
      </c>
      <c r="B437" s="46" t="s">
        <v>1513</v>
      </c>
      <c r="C437" s="46" t="s">
        <v>1514</v>
      </c>
    </row>
    <row r="438" spans="1:3" ht="11.25">
      <c r="A438" s="46" t="s">
        <v>740</v>
      </c>
      <c r="B438" s="46" t="s">
        <v>1515</v>
      </c>
      <c r="C438" s="46" t="s">
        <v>1516</v>
      </c>
    </row>
    <row r="439" spans="1:3" ht="11.25">
      <c r="A439" s="46" t="s">
        <v>740</v>
      </c>
      <c r="B439" s="46" t="s">
        <v>1517</v>
      </c>
      <c r="C439" s="46" t="s">
        <v>1518</v>
      </c>
    </row>
    <row r="440" spans="1:3" ht="11.25">
      <c r="A440" s="46" t="s">
        <v>758</v>
      </c>
      <c r="B440" s="46" t="s">
        <v>760</v>
      </c>
      <c r="C440" s="46" t="s">
        <v>761</v>
      </c>
    </row>
    <row r="441" spans="1:3" ht="11.25">
      <c r="A441" s="46" t="s">
        <v>758</v>
      </c>
      <c r="B441" s="46" t="s">
        <v>767</v>
      </c>
      <c r="C441" s="46" t="s">
        <v>768</v>
      </c>
    </row>
    <row r="442" spans="1:3" ht="11.25">
      <c r="A442" s="46" t="s">
        <v>758</v>
      </c>
      <c r="B442" s="46" t="s">
        <v>771</v>
      </c>
      <c r="C442" s="46" t="s">
        <v>772</v>
      </c>
    </row>
    <row r="443" spans="1:3" ht="11.25">
      <c r="A443" s="46" t="s">
        <v>758</v>
      </c>
      <c r="B443" s="46" t="s">
        <v>1519</v>
      </c>
      <c r="C443" s="46" t="s">
        <v>1520</v>
      </c>
    </row>
    <row r="444" spans="1:3" ht="11.25">
      <c r="A444" s="46" t="s">
        <v>758</v>
      </c>
      <c r="B444" s="46" t="s">
        <v>1300</v>
      </c>
      <c r="C444" s="46" t="s">
        <v>1521</v>
      </c>
    </row>
    <row r="445" spans="1:3" ht="11.25">
      <c r="A445" s="46" t="s">
        <v>758</v>
      </c>
      <c r="B445" s="46" t="s">
        <v>1522</v>
      </c>
      <c r="C445" s="46" t="s">
        <v>1523</v>
      </c>
    </row>
    <row r="446" spans="1:3" ht="11.25">
      <c r="A446" s="46" t="s">
        <v>758</v>
      </c>
      <c r="B446" s="46" t="s">
        <v>1524</v>
      </c>
      <c r="C446" s="46" t="s">
        <v>1525</v>
      </c>
    </row>
    <row r="447" spans="1:3" ht="11.25">
      <c r="A447" s="46" t="s">
        <v>758</v>
      </c>
      <c r="B447" s="46" t="s">
        <v>685</v>
      </c>
      <c r="C447" s="46" t="s">
        <v>1526</v>
      </c>
    </row>
    <row r="448" spans="1:3" ht="11.25">
      <c r="A448" s="46" t="s">
        <v>758</v>
      </c>
      <c r="B448" s="46" t="s">
        <v>1527</v>
      </c>
      <c r="C448" s="46" t="s">
        <v>1528</v>
      </c>
    </row>
    <row r="449" spans="1:3" ht="11.25">
      <c r="A449" s="46" t="s">
        <v>758</v>
      </c>
      <c r="B449" s="46" t="s">
        <v>1529</v>
      </c>
      <c r="C449" s="46" t="s">
        <v>1530</v>
      </c>
    </row>
    <row r="450" spans="1:3" ht="11.25">
      <c r="A450" s="46" t="s">
        <v>758</v>
      </c>
      <c r="B450" s="46" t="s">
        <v>1531</v>
      </c>
      <c r="C450" s="46" t="s">
        <v>1532</v>
      </c>
    </row>
    <row r="451" spans="1:3" ht="11.25">
      <c r="A451" s="46" t="s">
        <v>758</v>
      </c>
      <c r="B451" s="46" t="s">
        <v>1533</v>
      </c>
      <c r="C451" s="46" t="s">
        <v>1534</v>
      </c>
    </row>
    <row r="452" spans="1:3" ht="11.25">
      <c r="A452" s="46" t="s">
        <v>758</v>
      </c>
      <c r="B452" s="46" t="s">
        <v>758</v>
      </c>
      <c r="C452" s="46" t="s">
        <v>759</v>
      </c>
    </row>
    <row r="453" spans="1:3" ht="11.25">
      <c r="A453" s="46" t="s">
        <v>758</v>
      </c>
      <c r="B453" s="46" t="s">
        <v>1535</v>
      </c>
      <c r="C453" s="46" t="s">
        <v>1536</v>
      </c>
    </row>
    <row r="454" spans="1:3" ht="11.25">
      <c r="A454" s="46" t="s">
        <v>758</v>
      </c>
      <c r="B454" s="46" t="s">
        <v>1537</v>
      </c>
      <c r="C454" s="46" t="s">
        <v>1538</v>
      </c>
    </row>
    <row r="455" spans="1:3" ht="11.25">
      <c r="A455" s="46" t="s">
        <v>758</v>
      </c>
      <c r="B455" s="46" t="s">
        <v>1539</v>
      </c>
      <c r="C455" s="46" t="s">
        <v>1540</v>
      </c>
    </row>
    <row r="456" spans="1:3" ht="11.25">
      <c r="A456" s="46" t="s">
        <v>774</v>
      </c>
      <c r="B456" s="46" t="s">
        <v>1541</v>
      </c>
      <c r="C456" s="46" t="s">
        <v>1542</v>
      </c>
    </row>
    <row r="457" spans="1:3" ht="11.25">
      <c r="A457" s="46" t="s">
        <v>774</v>
      </c>
      <c r="B457" s="46" t="s">
        <v>1543</v>
      </c>
      <c r="C457" s="46" t="s">
        <v>1544</v>
      </c>
    </row>
    <row r="458" spans="1:3" ht="11.25">
      <c r="A458" s="46" t="s">
        <v>774</v>
      </c>
      <c r="B458" s="46" t="s">
        <v>676</v>
      </c>
      <c r="C458" s="46" t="s">
        <v>1545</v>
      </c>
    </row>
    <row r="459" spans="1:3" ht="11.25">
      <c r="A459" s="46" t="s">
        <v>774</v>
      </c>
      <c r="B459" s="46" t="s">
        <v>1546</v>
      </c>
      <c r="C459" s="46" t="s">
        <v>1547</v>
      </c>
    </row>
    <row r="460" spans="1:3" ht="11.25">
      <c r="A460" s="46" t="s">
        <v>774</v>
      </c>
      <c r="B460" s="46" t="s">
        <v>1548</v>
      </c>
      <c r="C460" s="46" t="s">
        <v>1549</v>
      </c>
    </row>
    <row r="461" spans="1:3" ht="11.25">
      <c r="A461" s="46" t="s">
        <v>774</v>
      </c>
      <c r="B461" s="46" t="s">
        <v>826</v>
      </c>
      <c r="C461" s="46" t="s">
        <v>1550</v>
      </c>
    </row>
    <row r="462" spans="1:3" ht="11.25">
      <c r="A462" s="46" t="s">
        <v>774</v>
      </c>
      <c r="B462" s="46" t="s">
        <v>1551</v>
      </c>
      <c r="C462" s="46" t="s">
        <v>1552</v>
      </c>
    </row>
    <row r="463" spans="1:3" ht="11.25">
      <c r="A463" s="46" t="s">
        <v>774</v>
      </c>
      <c r="B463" s="46" t="s">
        <v>1553</v>
      </c>
      <c r="C463" s="46" t="s">
        <v>1554</v>
      </c>
    </row>
    <row r="464" spans="1:3" ht="11.25">
      <c r="A464" s="46" t="s">
        <v>774</v>
      </c>
      <c r="B464" s="46" t="s">
        <v>1555</v>
      </c>
      <c r="C464" s="46" t="s">
        <v>1556</v>
      </c>
    </row>
    <row r="465" spans="1:3" ht="11.25">
      <c r="A465" s="46" t="s">
        <v>774</v>
      </c>
      <c r="B465" s="46" t="s">
        <v>776</v>
      </c>
      <c r="C465" s="46" t="s">
        <v>777</v>
      </c>
    </row>
    <row r="466" spans="1:3" ht="11.25">
      <c r="A466" s="46" t="s">
        <v>774</v>
      </c>
      <c r="B466" s="46" t="s">
        <v>1557</v>
      </c>
      <c r="C466" s="46" t="s">
        <v>1558</v>
      </c>
    </row>
    <row r="467" spans="1:3" ht="11.25">
      <c r="A467" s="46" t="s">
        <v>774</v>
      </c>
      <c r="B467" s="46" t="s">
        <v>1559</v>
      </c>
      <c r="C467" s="46" t="s">
        <v>1560</v>
      </c>
    </row>
    <row r="468" spans="1:3" ht="11.25">
      <c r="A468" s="46" t="s">
        <v>774</v>
      </c>
      <c r="B468" s="46" t="s">
        <v>1561</v>
      </c>
      <c r="C468" s="46" t="s">
        <v>1562</v>
      </c>
    </row>
    <row r="469" spans="1:3" ht="11.25">
      <c r="A469" s="46" t="s">
        <v>774</v>
      </c>
      <c r="B469" s="46" t="s">
        <v>782</v>
      </c>
      <c r="C469" s="46" t="s">
        <v>783</v>
      </c>
    </row>
    <row r="470" spans="1:3" ht="11.25">
      <c r="A470" s="46" t="s">
        <v>774</v>
      </c>
      <c r="B470" s="46" t="s">
        <v>1563</v>
      </c>
      <c r="C470" s="46" t="s">
        <v>1564</v>
      </c>
    </row>
    <row r="471" spans="1:3" ht="11.25">
      <c r="A471" s="46" t="s">
        <v>774</v>
      </c>
      <c r="B471" s="46" t="s">
        <v>1565</v>
      </c>
      <c r="C471" s="46" t="s">
        <v>1566</v>
      </c>
    </row>
    <row r="472" spans="1:3" ht="11.25">
      <c r="A472" s="46" t="s">
        <v>774</v>
      </c>
      <c r="B472" s="46" t="s">
        <v>619</v>
      </c>
      <c r="C472" s="46" t="s">
        <v>1567</v>
      </c>
    </row>
    <row r="473" spans="1:3" ht="11.25">
      <c r="A473" s="46" t="s">
        <v>774</v>
      </c>
      <c r="B473" s="46" t="s">
        <v>1568</v>
      </c>
      <c r="C473" s="46" t="s">
        <v>1569</v>
      </c>
    </row>
    <row r="474" spans="1:3" ht="11.25">
      <c r="A474" s="46" t="s">
        <v>774</v>
      </c>
      <c r="B474" s="46" t="s">
        <v>1221</v>
      </c>
      <c r="C474" s="46" t="s">
        <v>1570</v>
      </c>
    </row>
    <row r="475" spans="1:3" ht="11.25">
      <c r="A475" s="46" t="s">
        <v>774</v>
      </c>
      <c r="B475" s="46" t="s">
        <v>1571</v>
      </c>
      <c r="C475" s="46" t="s">
        <v>1572</v>
      </c>
    </row>
    <row r="476" spans="1:3" ht="11.25">
      <c r="A476" s="46" t="s">
        <v>774</v>
      </c>
      <c r="B476" s="46" t="s">
        <v>774</v>
      </c>
      <c r="C476" s="46" t="s">
        <v>775</v>
      </c>
    </row>
    <row r="477" spans="1:3" ht="11.25">
      <c r="A477" s="46" t="s">
        <v>774</v>
      </c>
      <c r="B477" s="46" t="s">
        <v>1573</v>
      </c>
      <c r="C477" s="46" t="s">
        <v>1574</v>
      </c>
    </row>
    <row r="478" spans="1:3" ht="11.25">
      <c r="A478" s="46" t="s">
        <v>774</v>
      </c>
      <c r="B478" s="46" t="s">
        <v>1575</v>
      </c>
      <c r="C478" s="46" t="s">
        <v>1576</v>
      </c>
    </row>
    <row r="479" spans="1:3" ht="11.25">
      <c r="A479" s="46" t="s">
        <v>774</v>
      </c>
      <c r="B479" s="46" t="s">
        <v>1577</v>
      </c>
      <c r="C479" s="46" t="s">
        <v>1578</v>
      </c>
    </row>
    <row r="480" spans="1:3" ht="11.25">
      <c r="A480" s="46" t="s">
        <v>774</v>
      </c>
      <c r="B480" s="46" t="s">
        <v>1579</v>
      </c>
      <c r="C480" s="46" t="s">
        <v>1580</v>
      </c>
    </row>
    <row r="481" spans="1:3" ht="11.25">
      <c r="A481" s="46" t="s">
        <v>788</v>
      </c>
      <c r="B481" s="46" t="s">
        <v>676</v>
      </c>
      <c r="C481" s="46" t="s">
        <v>1581</v>
      </c>
    </row>
    <row r="482" spans="1:3" ht="11.25">
      <c r="A482" s="46" t="s">
        <v>788</v>
      </c>
      <c r="B482" s="46" t="s">
        <v>1582</v>
      </c>
      <c r="C482" s="46" t="s">
        <v>1583</v>
      </c>
    </row>
    <row r="483" spans="1:3" ht="11.25">
      <c r="A483" s="46" t="s">
        <v>788</v>
      </c>
      <c r="B483" s="46" t="s">
        <v>1584</v>
      </c>
      <c r="C483" s="46" t="s">
        <v>1585</v>
      </c>
    </row>
    <row r="484" spans="1:3" ht="11.25">
      <c r="A484" s="46" t="s">
        <v>788</v>
      </c>
      <c r="B484" s="46" t="s">
        <v>1586</v>
      </c>
      <c r="C484" s="46" t="s">
        <v>1587</v>
      </c>
    </row>
    <row r="485" spans="1:3" ht="11.25">
      <c r="A485" s="46" t="s">
        <v>788</v>
      </c>
      <c r="B485" s="46" t="s">
        <v>1588</v>
      </c>
      <c r="C485" s="46" t="s">
        <v>1589</v>
      </c>
    </row>
    <row r="486" spans="1:3" ht="11.25">
      <c r="A486" s="46" t="s">
        <v>788</v>
      </c>
      <c r="B486" s="46" t="s">
        <v>928</v>
      </c>
      <c r="C486" s="46" t="s">
        <v>1590</v>
      </c>
    </row>
    <row r="487" spans="1:3" ht="11.25">
      <c r="A487" s="46" t="s">
        <v>788</v>
      </c>
      <c r="B487" s="46" t="s">
        <v>1591</v>
      </c>
      <c r="C487" s="46" t="s">
        <v>1592</v>
      </c>
    </row>
    <row r="488" spans="1:3" ht="11.25">
      <c r="A488" s="46" t="s">
        <v>788</v>
      </c>
      <c r="B488" s="46" t="s">
        <v>1593</v>
      </c>
      <c r="C488" s="46" t="s">
        <v>1594</v>
      </c>
    </row>
    <row r="489" spans="1:3" ht="11.25">
      <c r="A489" s="46" t="s">
        <v>788</v>
      </c>
      <c r="B489" s="46" t="s">
        <v>838</v>
      </c>
      <c r="C489" s="46" t="s">
        <v>1595</v>
      </c>
    </row>
    <row r="490" spans="1:3" ht="11.25">
      <c r="A490" s="46" t="s">
        <v>788</v>
      </c>
      <c r="B490" s="46" t="s">
        <v>1596</v>
      </c>
      <c r="C490" s="46" t="s">
        <v>1597</v>
      </c>
    </row>
    <row r="491" spans="1:3" ht="11.25">
      <c r="A491" s="46" t="s">
        <v>788</v>
      </c>
      <c r="B491" s="46" t="s">
        <v>1387</v>
      </c>
      <c r="C491" s="46" t="s">
        <v>1598</v>
      </c>
    </row>
    <row r="492" spans="1:3" ht="11.25">
      <c r="A492" s="46" t="s">
        <v>788</v>
      </c>
      <c r="B492" s="46" t="s">
        <v>1511</v>
      </c>
      <c r="C492" s="46" t="s">
        <v>1599</v>
      </c>
    </row>
    <row r="493" spans="1:3" ht="11.25">
      <c r="A493" s="46" t="s">
        <v>788</v>
      </c>
      <c r="B493" s="46" t="s">
        <v>1264</v>
      </c>
      <c r="C493" s="46" t="s">
        <v>1600</v>
      </c>
    </row>
    <row r="494" spans="1:3" ht="11.25">
      <c r="A494" s="46" t="s">
        <v>788</v>
      </c>
      <c r="B494" s="46" t="s">
        <v>1601</v>
      </c>
      <c r="C494" s="46" t="s">
        <v>1602</v>
      </c>
    </row>
    <row r="495" spans="1:3" ht="11.25">
      <c r="A495" s="46" t="s">
        <v>788</v>
      </c>
      <c r="B495" s="46" t="s">
        <v>788</v>
      </c>
      <c r="C495" s="46" t="s">
        <v>789</v>
      </c>
    </row>
    <row r="496" spans="1:3" ht="11.25">
      <c r="A496" s="46" t="s">
        <v>788</v>
      </c>
      <c r="B496" s="46" t="s">
        <v>790</v>
      </c>
      <c r="C496" s="46" t="s">
        <v>791</v>
      </c>
    </row>
    <row r="497" spans="1:3" ht="11.25">
      <c r="A497" s="46" t="s">
        <v>795</v>
      </c>
      <c r="B497" s="46" t="s">
        <v>1603</v>
      </c>
      <c r="C497" s="46" t="s">
        <v>1604</v>
      </c>
    </row>
    <row r="498" spans="1:3" ht="11.25">
      <c r="A498" s="46" t="s">
        <v>795</v>
      </c>
      <c r="B498" s="46" t="s">
        <v>1346</v>
      </c>
      <c r="C498" s="46" t="s">
        <v>1605</v>
      </c>
    </row>
    <row r="499" spans="1:3" ht="11.25">
      <c r="A499" s="46" t="s">
        <v>795</v>
      </c>
      <c r="B499" s="46" t="s">
        <v>797</v>
      </c>
      <c r="C499" s="46" t="s">
        <v>798</v>
      </c>
    </row>
    <row r="500" spans="1:3" ht="11.25">
      <c r="A500" s="46" t="s">
        <v>795</v>
      </c>
      <c r="B500" s="46" t="s">
        <v>1606</v>
      </c>
      <c r="C500" s="46" t="s">
        <v>1607</v>
      </c>
    </row>
    <row r="501" spans="1:3" ht="11.25">
      <c r="A501" s="46" t="s">
        <v>795</v>
      </c>
      <c r="B501" s="46" t="s">
        <v>1608</v>
      </c>
      <c r="C501" s="46" t="s">
        <v>1609</v>
      </c>
    </row>
    <row r="502" spans="1:3" ht="11.25">
      <c r="A502" s="46" t="s">
        <v>795</v>
      </c>
      <c r="B502" s="46" t="s">
        <v>1610</v>
      </c>
      <c r="C502" s="46" t="s">
        <v>1611</v>
      </c>
    </row>
    <row r="503" spans="1:3" ht="11.25">
      <c r="A503" s="46" t="s">
        <v>795</v>
      </c>
      <c r="B503" s="46" t="s">
        <v>1612</v>
      </c>
      <c r="C503" s="46" t="s">
        <v>1613</v>
      </c>
    </row>
    <row r="504" spans="1:3" ht="11.25">
      <c r="A504" s="46" t="s">
        <v>795</v>
      </c>
      <c r="B504" s="46" t="s">
        <v>1614</v>
      </c>
      <c r="C504" s="46" t="s">
        <v>1615</v>
      </c>
    </row>
    <row r="505" spans="1:3" ht="11.25">
      <c r="A505" s="46" t="s">
        <v>795</v>
      </c>
      <c r="B505" s="46" t="s">
        <v>1616</v>
      </c>
      <c r="C505" s="46" t="s">
        <v>1617</v>
      </c>
    </row>
    <row r="506" spans="1:3" ht="11.25">
      <c r="A506" s="46" t="s">
        <v>795</v>
      </c>
      <c r="B506" s="46" t="s">
        <v>1618</v>
      </c>
      <c r="C506" s="46" t="s">
        <v>1619</v>
      </c>
    </row>
    <row r="507" spans="1:3" ht="11.25">
      <c r="A507" s="46" t="s">
        <v>795</v>
      </c>
      <c r="B507" s="46" t="s">
        <v>802</v>
      </c>
      <c r="C507" s="46" t="s">
        <v>803</v>
      </c>
    </row>
    <row r="508" spans="1:3" ht="11.25">
      <c r="A508" s="46" t="s">
        <v>795</v>
      </c>
      <c r="B508" s="46" t="s">
        <v>1620</v>
      </c>
      <c r="C508" s="46" t="s">
        <v>1621</v>
      </c>
    </row>
    <row r="509" spans="1:3" ht="11.25">
      <c r="A509" s="46" t="s">
        <v>795</v>
      </c>
      <c r="B509" s="46" t="s">
        <v>1622</v>
      </c>
      <c r="C509" s="46" t="s">
        <v>1623</v>
      </c>
    </row>
    <row r="510" spans="1:3" ht="11.25">
      <c r="A510" s="46" t="s">
        <v>795</v>
      </c>
      <c r="B510" s="46" t="s">
        <v>1624</v>
      </c>
      <c r="C510" s="46" t="s">
        <v>1625</v>
      </c>
    </row>
    <row r="511" spans="1:3" ht="11.25">
      <c r="A511" s="46" t="s">
        <v>795</v>
      </c>
      <c r="B511" s="46" t="s">
        <v>795</v>
      </c>
      <c r="C511" s="46" t="s">
        <v>796</v>
      </c>
    </row>
    <row r="512" spans="1:3" ht="11.25">
      <c r="A512" s="46" t="s">
        <v>795</v>
      </c>
      <c r="B512" s="46" t="s">
        <v>1626</v>
      </c>
      <c r="C512" s="46" t="s">
        <v>1627</v>
      </c>
    </row>
    <row r="513" spans="1:3" ht="11.25">
      <c r="A513" s="46" t="s">
        <v>795</v>
      </c>
      <c r="B513" s="46" t="s">
        <v>1628</v>
      </c>
      <c r="C513" s="46" t="s">
        <v>1629</v>
      </c>
    </row>
    <row r="514" spans="1:3" ht="11.25">
      <c r="A514" s="46" t="s">
        <v>807</v>
      </c>
      <c r="B514" s="46" t="s">
        <v>676</v>
      </c>
      <c r="C514" s="46" t="s">
        <v>1630</v>
      </c>
    </row>
    <row r="515" spans="1:3" ht="11.25">
      <c r="A515" s="46" t="s">
        <v>807</v>
      </c>
      <c r="B515" s="46" t="s">
        <v>1631</v>
      </c>
      <c r="C515" s="46" t="s">
        <v>1632</v>
      </c>
    </row>
    <row r="516" spans="1:3" ht="11.25">
      <c r="A516" s="46" t="s">
        <v>807</v>
      </c>
      <c r="B516" s="46" t="s">
        <v>1633</v>
      </c>
      <c r="C516" s="46" t="s">
        <v>1634</v>
      </c>
    </row>
    <row r="517" spans="1:3" ht="11.25">
      <c r="A517" s="46" t="s">
        <v>807</v>
      </c>
      <c r="B517" s="46" t="s">
        <v>1635</v>
      </c>
      <c r="C517" s="46" t="s">
        <v>1636</v>
      </c>
    </row>
    <row r="518" spans="1:3" ht="11.25">
      <c r="A518" s="46" t="s">
        <v>807</v>
      </c>
      <c r="B518" s="46" t="s">
        <v>1637</v>
      </c>
      <c r="C518" s="46" t="s">
        <v>1638</v>
      </c>
    </row>
    <row r="519" spans="1:3" ht="11.25">
      <c r="A519" s="46" t="s">
        <v>807</v>
      </c>
      <c r="B519" s="46" t="s">
        <v>809</v>
      </c>
      <c r="C519" s="46" t="s">
        <v>810</v>
      </c>
    </row>
    <row r="520" spans="1:3" ht="11.25">
      <c r="A520" s="46" t="s">
        <v>807</v>
      </c>
      <c r="B520" s="46" t="s">
        <v>1504</v>
      </c>
      <c r="C520" s="46" t="s">
        <v>1639</v>
      </c>
    </row>
    <row r="521" spans="1:3" ht="11.25">
      <c r="A521" s="46" t="s">
        <v>807</v>
      </c>
      <c r="B521" s="46" t="s">
        <v>1640</v>
      </c>
      <c r="C521" s="46" t="s">
        <v>1641</v>
      </c>
    </row>
    <row r="522" spans="1:3" ht="11.25">
      <c r="A522" s="46" t="s">
        <v>807</v>
      </c>
      <c r="B522" s="46" t="s">
        <v>1642</v>
      </c>
      <c r="C522" s="46" t="s">
        <v>1643</v>
      </c>
    </row>
    <row r="523" spans="1:3" ht="11.25">
      <c r="A523" s="46" t="s">
        <v>807</v>
      </c>
      <c r="B523" s="46" t="s">
        <v>1644</v>
      </c>
      <c r="C523" s="46" t="s">
        <v>1645</v>
      </c>
    </row>
    <row r="524" spans="1:3" ht="11.25">
      <c r="A524" s="46" t="s">
        <v>807</v>
      </c>
      <c r="B524" s="46" t="s">
        <v>1646</v>
      </c>
      <c r="C524" s="46" t="s">
        <v>1647</v>
      </c>
    </row>
    <row r="525" spans="1:3" ht="11.25">
      <c r="A525" s="46" t="s">
        <v>807</v>
      </c>
      <c r="B525" s="46" t="s">
        <v>1648</v>
      </c>
      <c r="C525" s="46" t="s">
        <v>1649</v>
      </c>
    </row>
    <row r="526" spans="1:3" ht="11.25">
      <c r="A526" s="46" t="s">
        <v>807</v>
      </c>
      <c r="B526" s="46" t="s">
        <v>816</v>
      </c>
      <c r="C526" s="46" t="s">
        <v>817</v>
      </c>
    </row>
    <row r="527" spans="1:3" ht="11.25">
      <c r="A527" s="46" t="s">
        <v>807</v>
      </c>
      <c r="B527" s="46" t="s">
        <v>807</v>
      </c>
      <c r="C527" s="46" t="s">
        <v>808</v>
      </c>
    </row>
    <row r="528" spans="1:3" ht="11.25">
      <c r="A528" s="46" t="s">
        <v>807</v>
      </c>
      <c r="B528" s="46" t="s">
        <v>1650</v>
      </c>
      <c r="C528" s="46" t="s">
        <v>1651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05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14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ButtonClick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odWindowClipboard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tabColor indexed="31"/>
    <pageSetUpPr fitToPage="1"/>
  </sheetPr>
  <dimension ref="A1:R58"/>
  <sheetViews>
    <sheetView showGridLines="0" zoomScalePageLayoutView="0" workbookViewId="0" topLeftCell="C26">
      <selection activeCell="H16" sqref="H16"/>
    </sheetView>
  </sheetViews>
  <sheetFormatPr defaultColWidth="9.140625" defaultRowHeight="11.25"/>
  <cols>
    <col min="1" max="1" width="17.57421875" style="86" hidden="1" customWidth="1"/>
    <col min="2" max="2" width="17.57421875" style="87" hidden="1" customWidth="1"/>
    <col min="3" max="3" width="3.28125" style="151" customWidth="1"/>
    <col min="4" max="4" width="13.00390625" style="151" customWidth="1"/>
    <col min="5" max="6" width="30.8515625" style="151" customWidth="1"/>
    <col min="7" max="7" width="45.7109375" style="151" customWidth="1"/>
    <col min="8" max="8" width="14.28125" style="151" customWidth="1"/>
    <col min="9" max="16384" width="9.140625" style="151" customWidth="1"/>
  </cols>
  <sheetData>
    <row r="1" spans="1:2" s="88" customFormat="1" ht="35.25" customHeight="1" hidden="1">
      <c r="A1" s="86" t="str">
        <f>region_name</f>
        <v>Воронежская область</v>
      </c>
      <c r="B1" s="87">
        <f>IF(god="","Не определено",god)</f>
        <v>2012</v>
      </c>
    </row>
    <row r="2" spans="1:7" s="88" customFormat="1" ht="11.25" customHeight="1">
      <c r="A2" s="86" t="str">
        <f>IF(org="","Не определено",org)</f>
        <v>СПК "Лискинский"</v>
      </c>
      <c r="B2" s="87" t="str">
        <f>IF(inn="","Не определено",inn)</f>
        <v>3614000294</v>
      </c>
      <c r="G2" s="89"/>
    </row>
    <row r="3" spans="3:9" ht="12.75" customHeight="1">
      <c r="C3" s="88"/>
      <c r="D3" s="147"/>
      <c r="E3" s="148"/>
      <c r="F3" s="149"/>
      <c r="G3" s="284" t="s">
        <v>358</v>
      </c>
      <c r="H3" s="284"/>
      <c r="I3" s="150"/>
    </row>
    <row r="4" spans="1:9" ht="30" customHeight="1" thickBot="1">
      <c r="A4" s="86" t="str">
        <f>IF(fil="","Не определено",fil)</f>
        <v>Не определено</v>
      </c>
      <c r="B4" s="87" t="str">
        <f>IF(kpp="","Не определено",kpp)</f>
        <v>361401001</v>
      </c>
      <c r="C4" s="88"/>
      <c r="D4" s="287" t="s">
        <v>349</v>
      </c>
      <c r="E4" s="288"/>
      <c r="F4" s="288"/>
      <c r="G4" s="288"/>
      <c r="H4" s="289"/>
      <c r="I4" s="150"/>
    </row>
    <row r="5" spans="3:9" ht="11.25">
      <c r="C5" s="88"/>
      <c r="D5" s="149"/>
      <c r="E5" s="149"/>
      <c r="F5" s="149"/>
      <c r="G5" s="152"/>
      <c r="H5" s="149"/>
      <c r="I5" s="150"/>
    </row>
    <row r="6" spans="3:9" ht="16.5" customHeight="1">
      <c r="C6" s="88"/>
      <c r="D6" s="195"/>
      <c r="E6" s="196"/>
      <c r="F6" s="196"/>
      <c r="G6" s="197"/>
      <c r="H6" s="201"/>
      <c r="I6" s="150"/>
    </row>
    <row r="7" spans="1:9" ht="26.25" customHeight="1" thickBot="1">
      <c r="A7" s="91"/>
      <c r="C7" s="88"/>
      <c r="D7" s="192"/>
      <c r="E7" s="285" t="s">
        <v>210</v>
      </c>
      <c r="F7" s="286"/>
      <c r="G7" s="177" t="str">
        <f>IF(region_name="""",,region_name)</f>
        <v>Воронежская область</v>
      </c>
      <c r="H7" s="202"/>
      <c r="I7" s="150"/>
    </row>
    <row r="8" spans="1:9" ht="12" customHeight="1">
      <c r="A8" s="91"/>
      <c r="C8" s="88"/>
      <c r="D8" s="192"/>
      <c r="E8" s="153"/>
      <c r="F8" s="153"/>
      <c r="G8" s="153"/>
      <c r="H8" s="202"/>
      <c r="I8" s="150"/>
    </row>
    <row r="9" spans="1:9" s="155" customFormat="1" ht="27" customHeight="1">
      <c r="A9" s="86"/>
      <c r="B9" s="87"/>
      <c r="C9" s="88"/>
      <c r="D9" s="193"/>
      <c r="E9" s="301" t="s">
        <v>357</v>
      </c>
      <c r="F9" s="301"/>
      <c r="G9" s="301"/>
      <c r="H9" s="203"/>
      <c r="I9" s="154"/>
    </row>
    <row r="10" spans="3:9" ht="26.25" customHeight="1" thickBot="1">
      <c r="C10" s="88"/>
      <c r="D10" s="193"/>
      <c r="E10" s="281" t="s">
        <v>213</v>
      </c>
      <c r="F10" s="298"/>
      <c r="G10" s="178" t="s">
        <v>1661</v>
      </c>
      <c r="H10" s="202"/>
      <c r="I10" s="150"/>
    </row>
    <row r="11" spans="1:9" s="155" customFormat="1" ht="11.25">
      <c r="A11" s="86" t="s">
        <v>214</v>
      </c>
      <c r="B11" s="87" t="s">
        <v>1689</v>
      </c>
      <c r="C11" s="88"/>
      <c r="D11" s="193"/>
      <c r="E11" s="93"/>
      <c r="F11" s="148"/>
      <c r="G11" s="156"/>
      <c r="H11" s="204"/>
      <c r="I11" s="154"/>
    </row>
    <row r="12" spans="1:9" ht="25.5" customHeight="1">
      <c r="A12" s="86">
        <v>66</v>
      </c>
      <c r="C12" s="88"/>
      <c r="D12" s="193"/>
      <c r="E12" s="280" t="s">
        <v>239</v>
      </c>
      <c r="F12" s="300"/>
      <c r="G12" s="179">
        <v>2012</v>
      </c>
      <c r="H12" s="202"/>
      <c r="I12" s="150"/>
    </row>
    <row r="13" spans="3:9" ht="25.5" customHeight="1" thickBot="1">
      <c r="C13" s="88"/>
      <c r="D13" s="193"/>
      <c r="E13" s="281" t="s">
        <v>350</v>
      </c>
      <c r="F13" s="298"/>
      <c r="G13" s="180" t="s">
        <v>148</v>
      </c>
      <c r="H13" s="205"/>
      <c r="I13" s="150"/>
    </row>
    <row r="14" spans="3:9" ht="15" customHeight="1">
      <c r="C14" s="88"/>
      <c r="D14" s="193"/>
      <c r="E14" s="94"/>
      <c r="F14" s="148"/>
      <c r="G14" s="152"/>
      <c r="H14" s="206"/>
      <c r="I14" s="150"/>
    </row>
    <row r="15" spans="3:9" ht="26.25" customHeight="1" thickBot="1">
      <c r="C15" s="88"/>
      <c r="D15" s="193"/>
      <c r="E15" s="281" t="s">
        <v>417</v>
      </c>
      <c r="F15" s="298"/>
      <c r="G15" s="178" t="s">
        <v>1687</v>
      </c>
      <c r="H15" s="206"/>
      <c r="I15" s="150"/>
    </row>
    <row r="16" spans="3:9" ht="18.75" customHeight="1">
      <c r="C16" s="88"/>
      <c r="D16" s="193"/>
      <c r="E16" s="94"/>
      <c r="F16" s="94"/>
      <c r="G16" s="94"/>
      <c r="H16" s="206"/>
      <c r="I16" s="150"/>
    </row>
    <row r="17" spans="3:9" ht="33" customHeight="1">
      <c r="C17" s="88"/>
      <c r="D17" s="193"/>
      <c r="E17" s="304" t="s">
        <v>818</v>
      </c>
      <c r="F17" s="304"/>
      <c r="G17" s="147"/>
      <c r="H17" s="207"/>
      <c r="I17" s="150"/>
    </row>
    <row r="18" spans="3:9" ht="26.25" customHeight="1">
      <c r="C18" s="88"/>
      <c r="D18" s="193"/>
      <c r="E18" s="302" t="s">
        <v>1662</v>
      </c>
      <c r="F18" s="303"/>
      <c r="G18" s="181" t="s">
        <v>601</v>
      </c>
      <c r="H18" s="202"/>
      <c r="I18" s="150"/>
    </row>
    <row r="19" spans="3:9" ht="34.5" customHeight="1" hidden="1">
      <c r="C19" s="88"/>
      <c r="D19" s="193"/>
      <c r="E19" s="294" t="s">
        <v>215</v>
      </c>
      <c r="F19" s="295"/>
      <c r="G19" s="182"/>
      <c r="H19" s="207"/>
      <c r="I19" s="150"/>
    </row>
    <row r="20" spans="3:9" ht="26.25" customHeight="1">
      <c r="C20" s="88"/>
      <c r="D20" s="193"/>
      <c r="E20" s="294" t="s">
        <v>1665</v>
      </c>
      <c r="F20" s="295"/>
      <c r="G20" s="183" t="s">
        <v>602</v>
      </c>
      <c r="H20" s="207"/>
      <c r="I20" s="150"/>
    </row>
    <row r="21" spans="3:9" ht="26.25" customHeight="1">
      <c r="C21" s="88"/>
      <c r="D21" s="193"/>
      <c r="E21" s="294" t="s">
        <v>1666</v>
      </c>
      <c r="F21" s="295"/>
      <c r="G21" s="183" t="s">
        <v>603</v>
      </c>
      <c r="H21" s="207"/>
      <c r="I21" s="150"/>
    </row>
    <row r="22" spans="3:9" ht="26.25" customHeight="1" thickBot="1">
      <c r="C22" s="88"/>
      <c r="D22" s="193"/>
      <c r="E22" s="296" t="s">
        <v>216</v>
      </c>
      <c r="F22" s="297"/>
      <c r="G22" s="184" t="s">
        <v>334</v>
      </c>
      <c r="H22" s="207"/>
      <c r="I22" s="150"/>
    </row>
    <row r="23" spans="3:9" ht="18.75" customHeight="1">
      <c r="C23" s="88"/>
      <c r="D23" s="193"/>
      <c r="E23" s="94"/>
      <c r="F23" s="94"/>
      <c r="G23" s="94"/>
      <c r="H23" s="207"/>
      <c r="I23" s="150"/>
    </row>
    <row r="24" spans="3:9" ht="38.25" customHeight="1">
      <c r="C24" s="88"/>
      <c r="D24" s="193"/>
      <c r="E24" s="292" t="s">
        <v>1660</v>
      </c>
      <c r="F24" s="292"/>
      <c r="G24" s="147"/>
      <c r="H24" s="207"/>
      <c r="I24" s="150"/>
    </row>
    <row r="25" spans="3:9" ht="45">
      <c r="C25" s="88"/>
      <c r="D25" s="193"/>
      <c r="E25" s="122" t="s">
        <v>1663</v>
      </c>
      <c r="F25" s="283" t="s">
        <v>1664</v>
      </c>
      <c r="G25" s="293"/>
      <c r="H25" s="207"/>
      <c r="I25" s="150"/>
    </row>
    <row r="26" spans="3:9" ht="18.75" customHeight="1">
      <c r="C26" s="88"/>
      <c r="D26" s="193"/>
      <c r="E26" s="188" t="s">
        <v>217</v>
      </c>
      <c r="F26" s="185" t="s">
        <v>240</v>
      </c>
      <c r="G26" s="157" t="s">
        <v>1688</v>
      </c>
      <c r="H26" s="207"/>
      <c r="I26" s="150"/>
    </row>
    <row r="27" spans="3:9" ht="22.5">
      <c r="C27" s="299"/>
      <c r="D27" s="193"/>
      <c r="E27" s="290" t="s">
        <v>590</v>
      </c>
      <c r="F27" s="190" t="s">
        <v>599</v>
      </c>
      <c r="G27" s="189" t="s">
        <v>600</v>
      </c>
      <c r="H27" s="207"/>
      <c r="I27" s="150"/>
    </row>
    <row r="28" spans="3:9" ht="15" customHeight="1">
      <c r="C28" s="299"/>
      <c r="D28" s="193"/>
      <c r="E28" s="291"/>
      <c r="F28" s="191" t="s">
        <v>366</v>
      </c>
      <c r="G28" s="161"/>
      <c r="H28" s="207"/>
      <c r="I28" s="150"/>
    </row>
    <row r="29" spans="3:9" ht="12" thickBot="1">
      <c r="C29" s="299"/>
      <c r="D29" s="193"/>
      <c r="E29" s="167" t="s">
        <v>365</v>
      </c>
      <c r="F29" s="162"/>
      <c r="G29" s="163"/>
      <c r="H29" s="202"/>
      <c r="I29" s="150"/>
    </row>
    <row r="30" spans="1:9" ht="21" customHeight="1">
      <c r="A30" s="95" t="s">
        <v>220</v>
      </c>
      <c r="B30" s="87" t="s">
        <v>221</v>
      </c>
      <c r="C30" s="88"/>
      <c r="D30" s="193"/>
      <c r="E30" s="94"/>
      <c r="F30" s="149"/>
      <c r="G30" s="158"/>
      <c r="H30" s="207"/>
      <c r="I30" s="150"/>
    </row>
    <row r="31" spans="1:9" ht="26.25" customHeight="1">
      <c r="A31" s="95" t="s">
        <v>224</v>
      </c>
      <c r="B31" s="87" t="s">
        <v>225</v>
      </c>
      <c r="C31" s="88"/>
      <c r="D31" s="192"/>
      <c r="E31" s="282" t="s">
        <v>218</v>
      </c>
      <c r="F31" s="283"/>
      <c r="G31" s="264" t="s">
        <v>1667</v>
      </c>
      <c r="H31" s="208"/>
      <c r="I31" s="150"/>
    </row>
    <row r="32" spans="1:9" ht="26.25" customHeight="1">
      <c r="A32" s="95" t="s">
        <v>226</v>
      </c>
      <c r="B32" s="87" t="s">
        <v>227</v>
      </c>
      <c r="C32" s="88"/>
      <c r="D32" s="192"/>
      <c r="E32" s="282" t="s">
        <v>219</v>
      </c>
      <c r="F32" s="283"/>
      <c r="G32" s="264" t="s">
        <v>1306</v>
      </c>
      <c r="H32" s="208"/>
      <c r="I32" s="150"/>
    </row>
    <row r="33" spans="1:9" ht="26.25" customHeight="1">
      <c r="A33" s="95" t="s">
        <v>228</v>
      </c>
      <c r="B33" s="87" t="s">
        <v>229</v>
      </c>
      <c r="C33" s="88"/>
      <c r="D33" s="192"/>
      <c r="E33" s="282" t="s">
        <v>222</v>
      </c>
      <c r="F33" s="185" t="s">
        <v>223</v>
      </c>
      <c r="G33" s="264" t="s">
        <v>1668</v>
      </c>
      <c r="H33" s="208"/>
      <c r="I33" s="150"/>
    </row>
    <row r="34" spans="1:9" ht="26.25" customHeight="1" thickBot="1">
      <c r="A34" s="95" t="s">
        <v>230</v>
      </c>
      <c r="B34" s="96" t="s">
        <v>231</v>
      </c>
      <c r="C34" s="88"/>
      <c r="D34" s="192"/>
      <c r="E34" s="282"/>
      <c r="F34" s="185" t="s">
        <v>418</v>
      </c>
      <c r="G34" s="265" t="s">
        <v>1669</v>
      </c>
      <c r="H34" s="208"/>
      <c r="I34" s="150"/>
    </row>
    <row r="35" spans="1:9" ht="26.25" customHeight="1">
      <c r="A35" s="95" t="s">
        <v>232</v>
      </c>
      <c r="B35" s="96" t="s">
        <v>233</v>
      </c>
      <c r="C35" s="88"/>
      <c r="D35" s="192"/>
      <c r="E35" s="282" t="s">
        <v>1690</v>
      </c>
      <c r="F35" s="185" t="s">
        <v>223</v>
      </c>
      <c r="G35" s="264" t="s">
        <v>1670</v>
      </c>
      <c r="H35" s="208"/>
      <c r="I35" s="150"/>
    </row>
    <row r="36" spans="1:9" ht="26.25" customHeight="1" thickBot="1">
      <c r="A36" s="95" t="s">
        <v>234</v>
      </c>
      <c r="B36" s="96" t="s">
        <v>235</v>
      </c>
      <c r="C36" s="88"/>
      <c r="D36" s="192"/>
      <c r="E36" s="282"/>
      <c r="F36" s="185" t="s">
        <v>418</v>
      </c>
      <c r="G36" s="265" t="s">
        <v>1671</v>
      </c>
      <c r="H36" s="208"/>
      <c r="I36" s="150"/>
    </row>
    <row r="37" spans="1:9" ht="26.25" customHeight="1">
      <c r="A37" s="95" t="s">
        <v>236</v>
      </c>
      <c r="B37" s="96" t="s">
        <v>237</v>
      </c>
      <c r="C37" s="88"/>
      <c r="D37" s="194"/>
      <c r="E37" s="280" t="s">
        <v>190</v>
      </c>
      <c r="F37" s="186" t="s">
        <v>223</v>
      </c>
      <c r="G37" s="264" t="s">
        <v>1137</v>
      </c>
      <c r="H37" s="209"/>
      <c r="I37" s="150"/>
    </row>
    <row r="38" spans="3:9" ht="26.25" customHeight="1">
      <c r="C38" s="88"/>
      <c r="D38" s="194"/>
      <c r="E38" s="280"/>
      <c r="F38" s="186" t="s">
        <v>191</v>
      </c>
      <c r="G38" s="264" t="s">
        <v>559</v>
      </c>
      <c r="H38" s="209"/>
      <c r="I38" s="150"/>
    </row>
    <row r="39" spans="3:9" ht="26.25" customHeight="1">
      <c r="C39" s="88"/>
      <c r="D39" s="194"/>
      <c r="E39" s="280"/>
      <c r="F39" s="186" t="s">
        <v>418</v>
      </c>
      <c r="G39" s="264" t="s">
        <v>1672</v>
      </c>
      <c r="H39" s="209"/>
      <c r="I39" s="150"/>
    </row>
    <row r="40" spans="3:9" ht="26.25" customHeight="1" thickBot="1">
      <c r="C40" s="88"/>
      <c r="D40" s="194"/>
      <c r="E40" s="281"/>
      <c r="F40" s="187" t="s">
        <v>7</v>
      </c>
      <c r="G40" s="265" t="s">
        <v>1673</v>
      </c>
      <c r="H40" s="209"/>
      <c r="I40" s="150"/>
    </row>
    <row r="41" spans="3:9" ht="12" thickBot="1">
      <c r="C41" s="88"/>
      <c r="D41" s="198"/>
      <c r="E41" s="199"/>
      <c r="F41" s="199"/>
      <c r="G41" s="200"/>
      <c r="H41" s="210"/>
      <c r="I41" s="150"/>
    </row>
    <row r="42" spans="3:7" ht="11.25">
      <c r="C42" s="88"/>
      <c r="G42" s="159"/>
    </row>
    <row r="51" spans="1:18" ht="11.25">
      <c r="A51" s="151"/>
      <c r="B51" s="151"/>
      <c r="R51" s="160"/>
    </row>
    <row r="52" spans="1:18" ht="11.25">
      <c r="A52" s="151"/>
      <c r="B52" s="151"/>
      <c r="R52" s="160"/>
    </row>
    <row r="53" spans="1:18" ht="11.25">
      <c r="A53" s="151"/>
      <c r="B53" s="151"/>
      <c r="R53" s="160"/>
    </row>
    <row r="54" spans="1:18" ht="11.25">
      <c r="A54" s="151"/>
      <c r="B54" s="151"/>
      <c r="R54" s="160"/>
    </row>
    <row r="55" spans="1:18" ht="11.25">
      <c r="A55" s="151"/>
      <c r="B55" s="151"/>
      <c r="R55" s="160"/>
    </row>
    <row r="56" spans="1:18" ht="11.25">
      <c r="A56" s="151"/>
      <c r="B56" s="151"/>
      <c r="R56" s="160"/>
    </row>
    <row r="57" spans="1:18" ht="11.25">
      <c r="A57" s="151"/>
      <c r="B57" s="151"/>
      <c r="R57" s="160"/>
    </row>
    <row r="58" spans="1:18" ht="11.25">
      <c r="A58" s="151"/>
      <c r="B58" s="151"/>
      <c r="R58" s="160"/>
    </row>
  </sheetData>
  <sheetProtection password="FA9C" sheet="1" objects="1" scenarios="1" formatColumns="0" formatRows="0"/>
  <mergeCells count="23">
    <mergeCell ref="C27:C29"/>
    <mergeCell ref="E19:F19"/>
    <mergeCell ref="E12:F12"/>
    <mergeCell ref="E9:G9"/>
    <mergeCell ref="E18:F18"/>
    <mergeCell ref="E15:F15"/>
    <mergeCell ref="E17:F17"/>
    <mergeCell ref="E13:F13"/>
    <mergeCell ref="G3:H3"/>
    <mergeCell ref="E7:F7"/>
    <mergeCell ref="D4:H4"/>
    <mergeCell ref="E27:E28"/>
    <mergeCell ref="E24:F24"/>
    <mergeCell ref="F25:G25"/>
    <mergeCell ref="E20:F20"/>
    <mergeCell ref="E22:F22"/>
    <mergeCell ref="E21:F21"/>
    <mergeCell ref="E10:F10"/>
    <mergeCell ref="E37:E40"/>
    <mergeCell ref="E31:F31"/>
    <mergeCell ref="E33:E34"/>
    <mergeCell ref="E32:F32"/>
    <mergeCell ref="E35:E36"/>
  </mergeCells>
  <dataValidations count="7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27">
      <formula1>MR_LIST</formula1>
    </dataValidation>
    <dataValidation type="list" allowBlank="1" showInputMessage="1" showErrorMessage="1" prompt="Выберите значение из списка" error="Выберите значение из списка" sqref="G13">
      <formula1>kvartal</formula1>
    </dataValidation>
    <dataValidation type="list" allowBlank="1" showInputMessage="1" showErrorMessage="1" prompt="Выберите значение из списка" error="Выберите значение из списка" sqref="G12">
      <formula1>YEAR</formula1>
    </dataValidation>
    <dataValidation type="list" allowBlank="1" showInputMessage="1" showErrorMessage="1" prompt="Выберите значение из списка" error="Выберите значение из списка" sqref="G10">
      <formula1>"На официальном сайте организации,На сайте регулирующего органа"</formula1>
    </dataValidation>
    <dataValidation type="list" allowBlank="1" showInputMessage="1" showErrorMessage="1" prompt="Выберите значение из списка" error="Выберите значение из списка" sqref="G15">
      <formula1>logic</formula1>
    </dataValidation>
    <dataValidation allowBlank="1" sqref="G22"/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F27">
      <formula1>MO_LIST_17</formula1>
    </dataValidation>
  </dataValidations>
  <hyperlinks>
    <hyperlink ref="E29" location="Титульный!A1" tooltip="Добавить муниципальный район" display="Добавить МР"/>
    <hyperlink ref="F28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fitToHeight="1" fitToWidth="1" horizontalDpi="600" verticalDpi="600" orientation="portrait" paperSize="9" scale="67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odTitleSheetHeaders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Info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Лист000">
    <tabColor indexed="47"/>
  </sheetPr>
  <dimension ref="C1:BE7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5.8515625" style="8" customWidth="1"/>
    <col min="2" max="2" width="3.00390625" style="8" customWidth="1"/>
    <col min="3" max="3" width="11.28125" style="4" customWidth="1"/>
    <col min="4" max="4" width="6.421875" style="5" customWidth="1"/>
    <col min="5" max="5" width="32.8515625" style="5" customWidth="1"/>
    <col min="6" max="6" width="19.421875" style="5" customWidth="1"/>
    <col min="7" max="7" width="13.421875" style="5" customWidth="1"/>
    <col min="8" max="8" width="40.8515625" style="5" customWidth="1"/>
    <col min="9" max="9" width="17.421875" style="5" customWidth="1"/>
    <col min="10" max="10" width="10.421875" style="5" customWidth="1"/>
    <col min="11" max="11" width="30.28125" style="5" customWidth="1"/>
    <col min="12" max="12" width="3.00390625" style="5" customWidth="1"/>
    <col min="13" max="13" width="9.140625" style="5" customWidth="1"/>
    <col min="14" max="16" width="5.140625" style="5" customWidth="1"/>
    <col min="17" max="47" width="9.140625" style="5" customWidth="1"/>
    <col min="48" max="48" width="15.00390625" style="7" customWidth="1"/>
    <col min="49" max="49" width="39.8515625" style="7" customWidth="1"/>
    <col min="50" max="50" width="23.421875" style="7" customWidth="1"/>
    <col min="51" max="51" width="55.7109375" style="7" customWidth="1"/>
    <col min="52" max="52" width="34.8515625" style="7" customWidth="1"/>
    <col min="53" max="53" width="22.421875" style="7" customWidth="1"/>
    <col min="54" max="54" width="18.8515625" style="7" customWidth="1"/>
    <col min="55" max="55" width="23.421875" style="7" customWidth="1"/>
    <col min="56" max="56" width="23.28125" style="7" customWidth="1"/>
    <col min="57" max="57" width="28.8515625" style="8" customWidth="1"/>
    <col min="58" max="16384" width="9.140625" style="8" customWidth="1"/>
  </cols>
  <sheetData>
    <row r="1" spans="48:57" ht="15" customHeight="1">
      <c r="AV1" s="6" t="s">
        <v>13</v>
      </c>
      <c r="AW1" s="6" t="s">
        <v>14</v>
      </c>
      <c r="AX1" s="6" t="s">
        <v>15</v>
      </c>
      <c r="AY1" s="6" t="s">
        <v>16</v>
      </c>
      <c r="AZ1" s="6" t="s">
        <v>17</v>
      </c>
      <c r="BA1" s="7" t="s">
        <v>18</v>
      </c>
      <c r="BB1" s="6" t="s">
        <v>19</v>
      </c>
      <c r="BC1" s="6" t="s">
        <v>20</v>
      </c>
      <c r="BD1" s="6" t="s">
        <v>21</v>
      </c>
      <c r="BE1" s="6" t="s">
        <v>22</v>
      </c>
    </row>
    <row r="2" spans="48:57" ht="12.75" customHeight="1">
      <c r="AV2" s="7" t="s">
        <v>23</v>
      </c>
      <c r="AW2" s="9" t="s">
        <v>15</v>
      </c>
      <c r="AX2" s="7" t="s">
        <v>149</v>
      </c>
      <c r="AY2" s="7" t="s">
        <v>149</v>
      </c>
      <c r="AZ2" s="7" t="s">
        <v>149</v>
      </c>
      <c r="BA2" s="7" t="s">
        <v>149</v>
      </c>
      <c r="BB2" s="7" t="s">
        <v>149</v>
      </c>
      <c r="BC2" s="7" t="s">
        <v>149</v>
      </c>
      <c r="BD2" s="7" t="s">
        <v>149</v>
      </c>
      <c r="BE2" s="7" t="s">
        <v>149</v>
      </c>
    </row>
    <row r="3" spans="3:57" ht="12" customHeight="1">
      <c r="C3" s="10"/>
      <c r="D3" s="11"/>
      <c r="E3" s="11"/>
      <c r="F3" s="11"/>
      <c r="G3" s="11"/>
      <c r="H3" s="11"/>
      <c r="I3" s="11"/>
      <c r="J3" s="11"/>
      <c r="K3" s="11"/>
      <c r="L3" s="12"/>
      <c r="AV3" s="7" t="s">
        <v>24</v>
      </c>
      <c r="AW3" s="9" t="s">
        <v>17</v>
      </c>
      <c r="AX3" s="7" t="s">
        <v>25</v>
      </c>
      <c r="AY3" s="7" t="s">
        <v>26</v>
      </c>
      <c r="AZ3" s="7" t="s">
        <v>27</v>
      </c>
      <c r="BA3" s="7" t="s">
        <v>28</v>
      </c>
      <c r="BB3" s="7" t="s">
        <v>29</v>
      </c>
      <c r="BC3" s="7" t="s">
        <v>30</v>
      </c>
      <c r="BD3" s="7" t="s">
        <v>31</v>
      </c>
      <c r="BE3" s="7" t="s">
        <v>32</v>
      </c>
    </row>
    <row r="4" spans="3:57" ht="11.25">
      <c r="C4" s="13"/>
      <c r="D4" s="336" t="s">
        <v>33</v>
      </c>
      <c r="E4" s="337"/>
      <c r="F4" s="337"/>
      <c r="G4" s="337"/>
      <c r="H4" s="337"/>
      <c r="I4" s="337"/>
      <c r="J4" s="337"/>
      <c r="K4" s="338"/>
      <c r="L4" s="14"/>
      <c r="AV4" s="7" t="s">
        <v>34</v>
      </c>
      <c r="AW4" s="9" t="s">
        <v>18</v>
      </c>
      <c r="AX4" s="7" t="s">
        <v>35</v>
      </c>
      <c r="AY4" s="7" t="s">
        <v>36</v>
      </c>
      <c r="AZ4" s="7" t="s">
        <v>37</v>
      </c>
      <c r="BA4" s="7" t="s">
        <v>38</v>
      </c>
      <c r="BB4" s="7" t="s">
        <v>39</v>
      </c>
      <c r="BC4" s="7" t="s">
        <v>40</v>
      </c>
      <c r="BD4" s="7" t="s">
        <v>41</v>
      </c>
      <c r="BE4" s="7" t="s">
        <v>42</v>
      </c>
    </row>
    <row r="5" spans="3:57" ht="12" thickBot="1">
      <c r="C5" s="13"/>
      <c r="D5" s="15"/>
      <c r="E5" s="15"/>
      <c r="F5" s="15"/>
      <c r="G5" s="15"/>
      <c r="H5" s="15"/>
      <c r="I5" s="15"/>
      <c r="J5" s="15"/>
      <c r="K5" s="15"/>
      <c r="L5" s="14"/>
      <c r="AV5" s="7" t="s">
        <v>43</v>
      </c>
      <c r="AW5" s="9" t="s">
        <v>19</v>
      </c>
      <c r="AX5" s="7" t="s">
        <v>44</v>
      </c>
      <c r="AY5" s="7" t="s">
        <v>45</v>
      </c>
      <c r="AZ5" s="7" t="s">
        <v>46</v>
      </c>
      <c r="BB5" s="7" t="s">
        <v>47</v>
      </c>
      <c r="BC5" s="7" t="s">
        <v>48</v>
      </c>
      <c r="BE5" s="7" t="s">
        <v>49</v>
      </c>
    </row>
    <row r="6" spans="3:54" ht="11.25">
      <c r="C6" s="13"/>
      <c r="D6" s="343" t="s">
        <v>50</v>
      </c>
      <c r="E6" s="344"/>
      <c r="F6" s="344"/>
      <c r="G6" s="344"/>
      <c r="H6" s="344"/>
      <c r="I6" s="344"/>
      <c r="J6" s="344"/>
      <c r="K6" s="345"/>
      <c r="L6" s="14"/>
      <c r="AV6" s="7" t="s">
        <v>51</v>
      </c>
      <c r="AW6" s="9" t="s">
        <v>20</v>
      </c>
      <c r="AX6" s="7" t="s">
        <v>52</v>
      </c>
      <c r="AY6" s="7" t="s">
        <v>53</v>
      </c>
      <c r="BB6" s="7" t="s">
        <v>54</v>
      </c>
    </row>
    <row r="7" spans="3:51" ht="11.25">
      <c r="C7" s="13"/>
      <c r="D7" s="16" t="s">
        <v>55</v>
      </c>
      <c r="E7" s="17" t="s">
        <v>99</v>
      </c>
      <c r="F7" s="341"/>
      <c r="G7" s="341"/>
      <c r="H7" s="341"/>
      <c r="I7" s="341"/>
      <c r="J7" s="341"/>
      <c r="K7" s="342"/>
      <c r="L7" s="14"/>
      <c r="AV7" s="7" t="s">
        <v>56</v>
      </c>
      <c r="AW7" s="9" t="s">
        <v>21</v>
      </c>
      <c r="AX7" s="7" t="s">
        <v>57</v>
      </c>
      <c r="AY7" s="7" t="s">
        <v>58</v>
      </c>
    </row>
    <row r="8" spans="3:51" ht="29.25" customHeight="1">
      <c r="C8" s="13"/>
      <c r="D8" s="16" t="s">
        <v>59</v>
      </c>
      <c r="E8" s="18" t="s">
        <v>60</v>
      </c>
      <c r="F8" s="341"/>
      <c r="G8" s="341"/>
      <c r="H8" s="341"/>
      <c r="I8" s="341"/>
      <c r="J8" s="341"/>
      <c r="K8" s="342"/>
      <c r="L8" s="14"/>
      <c r="AV8" s="7" t="s">
        <v>61</v>
      </c>
      <c r="AW8" s="9" t="s">
        <v>16</v>
      </c>
      <c r="AX8" s="7" t="s">
        <v>62</v>
      </c>
      <c r="AY8" s="7" t="s">
        <v>63</v>
      </c>
    </row>
    <row r="9" spans="3:51" ht="29.25" customHeight="1">
      <c r="C9" s="13"/>
      <c r="D9" s="16" t="s">
        <v>64</v>
      </c>
      <c r="E9" s="18" t="s">
        <v>65</v>
      </c>
      <c r="F9" s="341"/>
      <c r="G9" s="341"/>
      <c r="H9" s="341"/>
      <c r="I9" s="341"/>
      <c r="J9" s="341"/>
      <c r="K9" s="342"/>
      <c r="L9" s="14"/>
      <c r="AV9" s="7" t="s">
        <v>66</v>
      </c>
      <c r="AW9" s="9" t="s">
        <v>22</v>
      </c>
      <c r="AX9" s="7" t="s">
        <v>67</v>
      </c>
      <c r="AY9" s="7" t="s">
        <v>68</v>
      </c>
    </row>
    <row r="10" spans="3:51" ht="11.25">
      <c r="C10" s="13"/>
      <c r="D10" s="16" t="s">
        <v>69</v>
      </c>
      <c r="E10" s="17" t="s">
        <v>70</v>
      </c>
      <c r="F10" s="339"/>
      <c r="G10" s="339"/>
      <c r="H10" s="339"/>
      <c r="I10" s="339"/>
      <c r="J10" s="339"/>
      <c r="K10" s="340"/>
      <c r="L10" s="14"/>
      <c r="AX10" s="7" t="s">
        <v>71</v>
      </c>
      <c r="AY10" s="7" t="s">
        <v>72</v>
      </c>
    </row>
    <row r="11" spans="3:51" ht="11.25">
      <c r="C11" s="13"/>
      <c r="D11" s="16" t="s">
        <v>73</v>
      </c>
      <c r="E11" s="17" t="s">
        <v>74</v>
      </c>
      <c r="F11" s="339"/>
      <c r="G11" s="339"/>
      <c r="H11" s="339"/>
      <c r="I11" s="339"/>
      <c r="J11" s="339"/>
      <c r="K11" s="340"/>
      <c r="L11" s="14"/>
      <c r="N11" s="19"/>
      <c r="AX11" s="7" t="s">
        <v>75</v>
      </c>
      <c r="AY11" s="7" t="s">
        <v>76</v>
      </c>
    </row>
    <row r="12" spans="3:51" ht="22.5">
      <c r="C12" s="13"/>
      <c r="D12" s="16" t="s">
        <v>77</v>
      </c>
      <c r="E12" s="18" t="s">
        <v>78</v>
      </c>
      <c r="F12" s="339"/>
      <c r="G12" s="339"/>
      <c r="H12" s="339"/>
      <c r="I12" s="339"/>
      <c r="J12" s="339"/>
      <c r="K12" s="340"/>
      <c r="L12" s="14"/>
      <c r="N12" s="19"/>
      <c r="AX12" s="7" t="s">
        <v>79</v>
      </c>
      <c r="AY12" s="7" t="s">
        <v>138</v>
      </c>
    </row>
    <row r="13" spans="3:51" ht="11.25">
      <c r="C13" s="13"/>
      <c r="D13" s="16" t="s">
        <v>139</v>
      </c>
      <c r="E13" s="17" t="s">
        <v>140</v>
      </c>
      <c r="F13" s="339"/>
      <c r="G13" s="339"/>
      <c r="H13" s="339"/>
      <c r="I13" s="339"/>
      <c r="J13" s="339"/>
      <c r="K13" s="340"/>
      <c r="L13" s="14"/>
      <c r="N13" s="19"/>
      <c r="AY13" s="7" t="s">
        <v>100</v>
      </c>
    </row>
    <row r="14" spans="3:51" ht="29.25" customHeight="1">
      <c r="C14" s="13"/>
      <c r="D14" s="16" t="s">
        <v>101</v>
      </c>
      <c r="E14" s="17" t="s">
        <v>102</v>
      </c>
      <c r="F14" s="339"/>
      <c r="G14" s="339"/>
      <c r="H14" s="339"/>
      <c r="I14" s="339"/>
      <c r="J14" s="339"/>
      <c r="K14" s="340"/>
      <c r="L14" s="14"/>
      <c r="N14" s="19"/>
      <c r="AY14" s="7" t="s">
        <v>103</v>
      </c>
    </row>
    <row r="15" spans="3:51" ht="21.75" customHeight="1">
      <c r="C15" s="13"/>
      <c r="D15" s="16" t="s">
        <v>104</v>
      </c>
      <c r="E15" s="17" t="s">
        <v>105</v>
      </c>
      <c r="F15" s="43"/>
      <c r="G15" s="346" t="s">
        <v>106</v>
      </c>
      <c r="H15" s="346"/>
      <c r="I15" s="346"/>
      <c r="J15" s="346"/>
      <c r="K15" s="3"/>
      <c r="L15" s="14"/>
      <c r="N15" s="19"/>
      <c r="AY15" s="7" t="s">
        <v>107</v>
      </c>
    </row>
    <row r="16" spans="3:51" ht="12" thickBot="1">
      <c r="C16" s="13"/>
      <c r="D16" s="21" t="s">
        <v>108</v>
      </c>
      <c r="E16" s="22" t="s">
        <v>109</v>
      </c>
      <c r="F16" s="347"/>
      <c r="G16" s="347"/>
      <c r="H16" s="347"/>
      <c r="I16" s="347"/>
      <c r="J16" s="347"/>
      <c r="K16" s="348"/>
      <c r="L16" s="14"/>
      <c r="N16" s="19"/>
      <c r="AY16" s="7" t="s">
        <v>110</v>
      </c>
    </row>
    <row r="17" spans="3:51" ht="12" thickBot="1">
      <c r="C17" s="13"/>
      <c r="D17" s="15"/>
      <c r="E17" s="15"/>
      <c r="F17" s="15"/>
      <c r="G17" s="15"/>
      <c r="H17" s="15"/>
      <c r="I17" s="15"/>
      <c r="J17" s="15"/>
      <c r="K17" s="15"/>
      <c r="L17" s="14"/>
      <c r="AY17" s="7" t="s">
        <v>111</v>
      </c>
    </row>
    <row r="18" spans="3:14" ht="11.25">
      <c r="C18" s="13"/>
      <c r="D18" s="343" t="s">
        <v>112</v>
      </c>
      <c r="E18" s="344"/>
      <c r="F18" s="344"/>
      <c r="G18" s="344"/>
      <c r="H18" s="344"/>
      <c r="I18" s="344"/>
      <c r="J18" s="344"/>
      <c r="K18" s="345"/>
      <c r="L18" s="14"/>
      <c r="N18" s="19"/>
    </row>
    <row r="19" spans="3:14" ht="11.25">
      <c r="C19" s="13"/>
      <c r="D19" s="16" t="s">
        <v>96</v>
      </c>
      <c r="E19" s="17" t="s">
        <v>113</v>
      </c>
      <c r="F19" s="339"/>
      <c r="G19" s="339"/>
      <c r="H19" s="339"/>
      <c r="I19" s="339"/>
      <c r="J19" s="339"/>
      <c r="K19" s="340"/>
      <c r="L19" s="14"/>
      <c r="N19" s="19"/>
    </row>
    <row r="20" spans="3:14" ht="22.5">
      <c r="C20" s="13"/>
      <c r="D20" s="16" t="s">
        <v>97</v>
      </c>
      <c r="E20" s="23" t="s">
        <v>114</v>
      </c>
      <c r="F20" s="341"/>
      <c r="G20" s="341"/>
      <c r="H20" s="341"/>
      <c r="I20" s="341"/>
      <c r="J20" s="341"/>
      <c r="K20" s="342"/>
      <c r="L20" s="14"/>
      <c r="N20" s="19"/>
    </row>
    <row r="21" spans="3:14" ht="11.25">
      <c r="C21" s="13"/>
      <c r="D21" s="16" t="s">
        <v>98</v>
      </c>
      <c r="E21" s="23" t="s">
        <v>115</v>
      </c>
      <c r="F21" s="341"/>
      <c r="G21" s="341"/>
      <c r="H21" s="341"/>
      <c r="I21" s="341"/>
      <c r="J21" s="341"/>
      <c r="K21" s="342"/>
      <c r="L21" s="14"/>
      <c r="N21" s="19"/>
    </row>
    <row r="22" spans="3:14" ht="22.5">
      <c r="C22" s="13"/>
      <c r="D22" s="16" t="s">
        <v>116</v>
      </c>
      <c r="E22" s="23" t="s">
        <v>117</v>
      </c>
      <c r="F22" s="341"/>
      <c r="G22" s="341"/>
      <c r="H22" s="341"/>
      <c r="I22" s="341"/>
      <c r="J22" s="341"/>
      <c r="K22" s="342"/>
      <c r="L22" s="14"/>
      <c r="N22" s="19"/>
    </row>
    <row r="23" spans="3:14" ht="22.5">
      <c r="C23" s="13"/>
      <c r="D23" s="16" t="s">
        <v>118</v>
      </c>
      <c r="E23" s="23" t="s">
        <v>119</v>
      </c>
      <c r="F23" s="341"/>
      <c r="G23" s="341"/>
      <c r="H23" s="341"/>
      <c r="I23" s="341"/>
      <c r="J23" s="341"/>
      <c r="K23" s="342"/>
      <c r="L23" s="14"/>
      <c r="N23" s="19"/>
    </row>
    <row r="24" spans="3:14" ht="23.25" thickBot="1">
      <c r="C24" s="13"/>
      <c r="D24" s="21" t="s">
        <v>120</v>
      </c>
      <c r="E24" s="24" t="s">
        <v>121</v>
      </c>
      <c r="F24" s="347"/>
      <c r="G24" s="347"/>
      <c r="H24" s="347"/>
      <c r="I24" s="347"/>
      <c r="J24" s="347"/>
      <c r="K24" s="348"/>
      <c r="L24" s="14"/>
      <c r="N24" s="19"/>
    </row>
    <row r="25" spans="3:14" ht="12" thickBot="1">
      <c r="C25" s="13"/>
      <c r="D25" s="15"/>
      <c r="E25" s="15"/>
      <c r="F25" s="15"/>
      <c r="G25" s="15"/>
      <c r="H25" s="15"/>
      <c r="I25" s="15"/>
      <c r="J25" s="15"/>
      <c r="K25" s="15"/>
      <c r="L25" s="14"/>
      <c r="N25" s="19"/>
    </row>
    <row r="26" spans="3:14" ht="11.25">
      <c r="C26" s="13"/>
      <c r="D26" s="353" t="s">
        <v>122</v>
      </c>
      <c r="E26" s="354"/>
      <c r="F26" s="354"/>
      <c r="G26" s="354"/>
      <c r="H26" s="354"/>
      <c r="I26" s="354"/>
      <c r="J26" s="354"/>
      <c r="K26" s="355"/>
      <c r="L26" s="14"/>
      <c r="N26" s="19"/>
    </row>
    <row r="27" spans="3:14" ht="11.25">
      <c r="C27" s="13" t="s">
        <v>123</v>
      </c>
      <c r="D27" s="16" t="s">
        <v>9</v>
      </c>
      <c r="E27" s="23" t="s">
        <v>124</v>
      </c>
      <c r="F27" s="341"/>
      <c r="G27" s="341"/>
      <c r="H27" s="341"/>
      <c r="I27" s="341"/>
      <c r="J27" s="341"/>
      <c r="K27" s="342"/>
      <c r="L27" s="14"/>
      <c r="N27" s="19"/>
    </row>
    <row r="28" spans="3:14" ht="12" thickBot="1">
      <c r="C28" s="13" t="s">
        <v>125</v>
      </c>
      <c r="D28" s="356" t="s">
        <v>126</v>
      </c>
      <c r="E28" s="357"/>
      <c r="F28" s="357"/>
      <c r="G28" s="357"/>
      <c r="H28" s="357"/>
      <c r="I28" s="357"/>
      <c r="J28" s="357"/>
      <c r="K28" s="358"/>
      <c r="L28" s="14"/>
      <c r="M28" s="25"/>
      <c r="N28" s="19"/>
    </row>
    <row r="29" spans="3:14" ht="12" thickBot="1">
      <c r="C29" s="13"/>
      <c r="D29" s="15"/>
      <c r="E29" s="15"/>
      <c r="F29" s="15"/>
      <c r="G29" s="15"/>
      <c r="H29" s="15"/>
      <c r="I29" s="15"/>
      <c r="J29" s="15"/>
      <c r="K29" s="15"/>
      <c r="L29" s="14"/>
      <c r="N29" s="19"/>
    </row>
    <row r="30" spans="3:14" ht="11.25">
      <c r="C30" s="13"/>
      <c r="D30" s="353" t="s">
        <v>127</v>
      </c>
      <c r="E30" s="354"/>
      <c r="F30" s="354"/>
      <c r="G30" s="354"/>
      <c r="H30" s="354"/>
      <c r="I30" s="354"/>
      <c r="J30" s="354"/>
      <c r="K30" s="355"/>
      <c r="L30" s="14"/>
      <c r="N30" s="19"/>
    </row>
    <row r="31" spans="3:14" ht="12" thickBot="1">
      <c r="C31" s="13"/>
      <c r="D31" s="26" t="s">
        <v>10</v>
      </c>
      <c r="E31" s="27" t="s">
        <v>128</v>
      </c>
      <c r="F31" s="349"/>
      <c r="G31" s="349"/>
      <c r="H31" s="349"/>
      <c r="I31" s="349"/>
      <c r="J31" s="349"/>
      <c r="K31" s="350"/>
      <c r="L31" s="14"/>
      <c r="N31" s="19"/>
    </row>
    <row r="32" spans="3:14" ht="22.5">
      <c r="C32" s="13"/>
      <c r="D32" s="28"/>
      <c r="E32" s="29" t="s">
        <v>129</v>
      </c>
      <c r="F32" s="29" t="s">
        <v>130</v>
      </c>
      <c r="G32" s="30" t="s">
        <v>131</v>
      </c>
      <c r="H32" s="351" t="s">
        <v>80</v>
      </c>
      <c r="I32" s="351"/>
      <c r="J32" s="351"/>
      <c r="K32" s="352"/>
      <c r="L32" s="14"/>
      <c r="N32" s="19"/>
    </row>
    <row r="33" spans="3:14" ht="11.25">
      <c r="C33" s="13" t="s">
        <v>123</v>
      </c>
      <c r="D33" s="16" t="s">
        <v>81</v>
      </c>
      <c r="E33" s="23" t="s">
        <v>82</v>
      </c>
      <c r="F33" s="44"/>
      <c r="G33" s="44"/>
      <c r="H33" s="341"/>
      <c r="I33" s="341"/>
      <c r="J33" s="341"/>
      <c r="K33" s="342"/>
      <c r="L33" s="14"/>
      <c r="N33" s="19"/>
    </row>
    <row r="34" spans="3:14" ht="12" thickBot="1">
      <c r="C34" s="13" t="s">
        <v>125</v>
      </c>
      <c r="D34" s="356" t="s">
        <v>83</v>
      </c>
      <c r="E34" s="357"/>
      <c r="F34" s="357"/>
      <c r="G34" s="357"/>
      <c r="H34" s="357"/>
      <c r="I34" s="357"/>
      <c r="J34" s="357"/>
      <c r="K34" s="358"/>
      <c r="L34" s="14"/>
      <c r="N34" s="19"/>
    </row>
    <row r="35" spans="3:12" ht="12" thickBot="1">
      <c r="C35" s="13"/>
      <c r="D35" s="15"/>
      <c r="E35" s="15"/>
      <c r="F35" s="15"/>
      <c r="G35" s="15"/>
      <c r="H35" s="15"/>
      <c r="I35" s="15"/>
      <c r="J35" s="15"/>
      <c r="K35" s="15"/>
      <c r="L35" s="14"/>
    </row>
    <row r="36" spans="3:14" ht="11.25">
      <c r="C36" s="13"/>
      <c r="D36" s="353" t="s">
        <v>84</v>
      </c>
      <c r="E36" s="354"/>
      <c r="F36" s="354"/>
      <c r="G36" s="354"/>
      <c r="H36" s="354"/>
      <c r="I36" s="354"/>
      <c r="J36" s="354"/>
      <c r="K36" s="355"/>
      <c r="L36" s="14"/>
      <c r="N36" s="19"/>
    </row>
    <row r="37" spans="3:14" ht="24.75" customHeight="1">
      <c r="C37" s="13"/>
      <c r="D37" s="31"/>
      <c r="E37" s="20" t="s">
        <v>85</v>
      </c>
      <c r="F37" s="20" t="s">
        <v>86</v>
      </c>
      <c r="G37" s="20" t="s">
        <v>87</v>
      </c>
      <c r="H37" s="20" t="s">
        <v>88</v>
      </c>
      <c r="I37" s="370" t="s">
        <v>89</v>
      </c>
      <c r="J37" s="371"/>
      <c r="K37" s="372"/>
      <c r="L37" s="14"/>
      <c r="N37" s="19"/>
    </row>
    <row r="38" spans="3:12" ht="11.25">
      <c r="C38" s="13" t="s">
        <v>123</v>
      </c>
      <c r="D38" s="16" t="s">
        <v>90</v>
      </c>
      <c r="E38" s="44"/>
      <c r="F38" s="44"/>
      <c r="G38" s="44"/>
      <c r="H38" s="44"/>
      <c r="I38" s="333"/>
      <c r="J38" s="334"/>
      <c r="K38" s="335"/>
      <c r="L38" s="14"/>
    </row>
    <row r="39" spans="3:12" ht="11.25">
      <c r="C39" s="1" t="s">
        <v>167</v>
      </c>
      <c r="D39" s="16" t="s">
        <v>168</v>
      </c>
      <c r="E39" s="44"/>
      <c r="F39" s="44"/>
      <c r="G39" s="44"/>
      <c r="H39" s="44"/>
      <c r="I39" s="333"/>
      <c r="J39" s="334"/>
      <c r="K39" s="335"/>
      <c r="L39" s="14"/>
    </row>
    <row r="40" spans="3:12" ht="11.25">
      <c r="C40" s="1" t="s">
        <v>167</v>
      </c>
      <c r="D40" s="16" t="s">
        <v>170</v>
      </c>
      <c r="E40" s="44"/>
      <c r="F40" s="44"/>
      <c r="G40" s="44"/>
      <c r="H40" s="44"/>
      <c r="I40" s="333"/>
      <c r="J40" s="334"/>
      <c r="K40" s="335"/>
      <c r="L40" s="14"/>
    </row>
    <row r="41" spans="3:12" ht="11.25">
      <c r="C41" s="1" t="s">
        <v>167</v>
      </c>
      <c r="D41" s="16" t="s">
        <v>171</v>
      </c>
      <c r="E41" s="44"/>
      <c r="F41" s="44"/>
      <c r="G41" s="44"/>
      <c r="H41" s="44"/>
      <c r="I41" s="333"/>
      <c r="J41" s="334"/>
      <c r="K41" s="335"/>
      <c r="L41" s="14"/>
    </row>
    <row r="42" spans="3:12" ht="11.25">
      <c r="C42" s="1" t="s">
        <v>167</v>
      </c>
      <c r="D42" s="16" t="s">
        <v>173</v>
      </c>
      <c r="E42" s="44"/>
      <c r="F42" s="44"/>
      <c r="G42" s="44"/>
      <c r="H42" s="44"/>
      <c r="I42" s="333"/>
      <c r="J42" s="334"/>
      <c r="K42" s="335"/>
      <c r="L42" s="14"/>
    </row>
    <row r="43" spans="3:12" ht="11.25">
      <c r="C43" s="1" t="s">
        <v>167</v>
      </c>
      <c r="D43" s="16" t="s">
        <v>174</v>
      </c>
      <c r="E43" s="44"/>
      <c r="F43" s="44"/>
      <c r="G43" s="44"/>
      <c r="H43" s="44"/>
      <c r="I43" s="333"/>
      <c r="J43" s="334"/>
      <c r="K43" s="335"/>
      <c r="L43" s="14"/>
    </row>
    <row r="44" spans="3:12" ht="11.25">
      <c r="C44" s="1" t="s">
        <v>167</v>
      </c>
      <c r="D44" s="16" t="s">
        <v>175</v>
      </c>
      <c r="E44" s="44"/>
      <c r="F44" s="44"/>
      <c r="G44" s="44"/>
      <c r="H44" s="44"/>
      <c r="I44" s="333"/>
      <c r="J44" s="334"/>
      <c r="K44" s="335"/>
      <c r="L44" s="14"/>
    </row>
    <row r="45" spans="3:12" ht="11.25">
      <c r="C45" s="1" t="s">
        <v>167</v>
      </c>
      <c r="D45" s="16" t="s">
        <v>176</v>
      </c>
      <c r="E45" s="44"/>
      <c r="F45" s="44"/>
      <c r="G45" s="44"/>
      <c r="H45" s="44"/>
      <c r="I45" s="333"/>
      <c r="J45" s="334"/>
      <c r="K45" s="335"/>
      <c r="L45" s="14"/>
    </row>
    <row r="46" spans="3:12" ht="11.25">
      <c r="C46" s="1" t="s">
        <v>167</v>
      </c>
      <c r="D46" s="16" t="s">
        <v>177</v>
      </c>
      <c r="E46" s="44"/>
      <c r="F46" s="44"/>
      <c r="G46" s="44"/>
      <c r="H46" s="44"/>
      <c r="I46" s="333"/>
      <c r="J46" s="334"/>
      <c r="K46" s="335"/>
      <c r="L46" s="14"/>
    </row>
    <row r="47" spans="3:12" ht="11.25">
      <c r="C47" s="1" t="s">
        <v>167</v>
      </c>
      <c r="D47" s="16" t="s">
        <v>178</v>
      </c>
      <c r="E47" s="44"/>
      <c r="F47" s="44"/>
      <c r="G47" s="44"/>
      <c r="H47" s="44"/>
      <c r="I47" s="333"/>
      <c r="J47" s="334"/>
      <c r="K47" s="335"/>
      <c r="L47" s="14"/>
    </row>
    <row r="48" spans="3:12" ht="11.25">
      <c r="C48" s="1" t="s">
        <v>167</v>
      </c>
      <c r="D48" s="16" t="s">
        <v>179</v>
      </c>
      <c r="E48" s="44"/>
      <c r="F48" s="44"/>
      <c r="G48" s="44"/>
      <c r="H48" s="44"/>
      <c r="I48" s="333"/>
      <c r="J48" s="334"/>
      <c r="K48" s="335"/>
      <c r="L48" s="14"/>
    </row>
    <row r="49" spans="3:12" ht="11.25">
      <c r="C49" s="1" t="s">
        <v>167</v>
      </c>
      <c r="D49" s="16" t="s">
        <v>180</v>
      </c>
      <c r="E49" s="44"/>
      <c r="F49" s="44"/>
      <c r="G49" s="44"/>
      <c r="H49" s="44"/>
      <c r="I49" s="333"/>
      <c r="J49" s="334"/>
      <c r="K49" s="335"/>
      <c r="L49" s="14"/>
    </row>
    <row r="50" spans="3:12" ht="11.25">
      <c r="C50" s="1" t="s">
        <v>167</v>
      </c>
      <c r="D50" s="16" t="s">
        <v>181</v>
      </c>
      <c r="E50" s="44"/>
      <c r="F50" s="44"/>
      <c r="G50" s="44"/>
      <c r="H50" s="44"/>
      <c r="I50" s="333"/>
      <c r="J50" s="334"/>
      <c r="K50" s="335"/>
      <c r="L50" s="14"/>
    </row>
    <row r="51" spans="3:12" ht="11.25">
      <c r="C51" s="1" t="s">
        <v>167</v>
      </c>
      <c r="D51" s="16" t="s">
        <v>182</v>
      </c>
      <c r="E51" s="44"/>
      <c r="F51" s="44"/>
      <c r="G51" s="44"/>
      <c r="H51" s="44"/>
      <c r="I51" s="333"/>
      <c r="J51" s="334"/>
      <c r="K51" s="335"/>
      <c r="L51" s="14"/>
    </row>
    <row r="52" spans="3:12" ht="11.25">
      <c r="C52" s="1" t="s">
        <v>167</v>
      </c>
      <c r="D52" s="16" t="s">
        <v>183</v>
      </c>
      <c r="E52" s="44"/>
      <c r="F52" s="44"/>
      <c r="G52" s="44"/>
      <c r="H52" s="44"/>
      <c r="I52" s="333"/>
      <c r="J52" s="334"/>
      <c r="K52" s="335"/>
      <c r="L52" s="14"/>
    </row>
    <row r="53" spans="3:12" ht="11.25">
      <c r="C53" s="1" t="s">
        <v>167</v>
      </c>
      <c r="D53" s="16" t="s">
        <v>188</v>
      </c>
      <c r="E53" s="44"/>
      <c r="F53" s="44"/>
      <c r="G53" s="44"/>
      <c r="H53" s="44"/>
      <c r="I53" s="333"/>
      <c r="J53" s="334"/>
      <c r="K53" s="335"/>
      <c r="L53" s="14"/>
    </row>
    <row r="54" spans="3:12" ht="11.25">
      <c r="C54" s="1" t="s">
        <v>167</v>
      </c>
      <c r="D54" s="16" t="s">
        <v>189</v>
      </c>
      <c r="E54" s="44"/>
      <c r="F54" s="44"/>
      <c r="G54" s="44"/>
      <c r="H54" s="44"/>
      <c r="I54" s="333"/>
      <c r="J54" s="334"/>
      <c r="K54" s="335"/>
      <c r="L54" s="14"/>
    </row>
    <row r="55" spans="3:14" ht="12" thickBot="1">
      <c r="C55" s="13" t="s">
        <v>125</v>
      </c>
      <c r="D55" s="356" t="s">
        <v>91</v>
      </c>
      <c r="E55" s="357"/>
      <c r="F55" s="357"/>
      <c r="G55" s="357"/>
      <c r="H55" s="357"/>
      <c r="I55" s="357"/>
      <c r="J55" s="357"/>
      <c r="K55" s="358"/>
      <c r="L55" s="14"/>
      <c r="N55" s="19"/>
    </row>
    <row r="56" spans="3:14" ht="12" thickBot="1">
      <c r="C56" s="13"/>
      <c r="D56" s="15"/>
      <c r="E56" s="15"/>
      <c r="F56" s="15"/>
      <c r="G56" s="15"/>
      <c r="H56" s="15"/>
      <c r="I56" s="15"/>
      <c r="J56" s="15"/>
      <c r="K56" s="15"/>
      <c r="L56" s="14"/>
      <c r="N56" s="19"/>
    </row>
    <row r="57" spans="3:14" ht="11.25">
      <c r="C57" s="13"/>
      <c r="D57" s="367" t="s">
        <v>92</v>
      </c>
      <c r="E57" s="368"/>
      <c r="F57" s="368"/>
      <c r="G57" s="368"/>
      <c r="H57" s="368"/>
      <c r="I57" s="368"/>
      <c r="J57" s="368"/>
      <c r="K57" s="369"/>
      <c r="L57" s="14"/>
      <c r="N57" s="19"/>
    </row>
    <row r="58" spans="3:14" ht="22.5">
      <c r="C58" s="13"/>
      <c r="D58" s="16" t="s">
        <v>93</v>
      </c>
      <c r="E58" s="23" t="s">
        <v>94</v>
      </c>
      <c r="F58" s="361"/>
      <c r="G58" s="362"/>
      <c r="H58" s="362"/>
      <c r="I58" s="362"/>
      <c r="J58" s="362"/>
      <c r="K58" s="363"/>
      <c r="L58" s="14"/>
      <c r="N58" s="19"/>
    </row>
    <row r="59" spans="3:14" ht="11.25">
      <c r="C59" s="13"/>
      <c r="D59" s="16" t="s">
        <v>95</v>
      </c>
      <c r="E59" s="23" t="s">
        <v>5</v>
      </c>
      <c r="F59" s="364"/>
      <c r="G59" s="365"/>
      <c r="H59" s="365"/>
      <c r="I59" s="365"/>
      <c r="J59" s="365"/>
      <c r="K59" s="366"/>
      <c r="L59" s="14"/>
      <c r="N59" s="19"/>
    </row>
    <row r="60" spans="3:14" ht="23.25" thickBot="1">
      <c r="C60" s="13"/>
      <c r="D60" s="21" t="s">
        <v>6</v>
      </c>
      <c r="E60" s="24" t="s">
        <v>151</v>
      </c>
      <c r="F60" s="373"/>
      <c r="G60" s="374"/>
      <c r="H60" s="374"/>
      <c r="I60" s="374"/>
      <c r="J60" s="374"/>
      <c r="K60" s="375"/>
      <c r="L60" s="14"/>
      <c r="N60" s="19"/>
    </row>
    <row r="61" spans="3:14" ht="12" thickBot="1">
      <c r="C61" s="13"/>
      <c r="D61" s="15"/>
      <c r="E61" s="15"/>
      <c r="F61" s="15"/>
      <c r="G61" s="15"/>
      <c r="H61" s="15"/>
      <c r="I61" s="15"/>
      <c r="J61" s="15"/>
      <c r="K61" s="15"/>
      <c r="L61" s="14"/>
      <c r="N61" s="19"/>
    </row>
    <row r="62" spans="3:14" ht="11.25">
      <c r="C62" s="13"/>
      <c r="D62" s="353" t="s">
        <v>152</v>
      </c>
      <c r="E62" s="354"/>
      <c r="F62" s="354"/>
      <c r="G62" s="354"/>
      <c r="H62" s="354"/>
      <c r="I62" s="354"/>
      <c r="J62" s="354"/>
      <c r="K62" s="355"/>
      <c r="L62" s="14"/>
      <c r="N62" s="19"/>
    </row>
    <row r="63" spans="3:14" ht="11.25">
      <c r="C63" s="13"/>
      <c r="D63" s="16"/>
      <c r="E63" s="32" t="s">
        <v>153</v>
      </c>
      <c r="F63" s="359" t="s">
        <v>154</v>
      </c>
      <c r="G63" s="359"/>
      <c r="H63" s="359"/>
      <c r="I63" s="359"/>
      <c r="J63" s="359"/>
      <c r="K63" s="360"/>
      <c r="L63" s="14"/>
      <c r="N63" s="19"/>
    </row>
    <row r="64" spans="3:14" ht="11.25">
      <c r="C64" s="13" t="s">
        <v>123</v>
      </c>
      <c r="D64" s="16" t="s">
        <v>155</v>
      </c>
      <c r="E64" s="42"/>
      <c r="F64" s="364"/>
      <c r="G64" s="365"/>
      <c r="H64" s="365"/>
      <c r="I64" s="365"/>
      <c r="J64" s="365"/>
      <c r="K64" s="366"/>
      <c r="L64" s="14"/>
      <c r="N64" s="19"/>
    </row>
    <row r="65" spans="3:14" ht="12" thickBot="1">
      <c r="C65" s="13" t="s">
        <v>125</v>
      </c>
      <c r="D65" s="356" t="s">
        <v>156</v>
      </c>
      <c r="E65" s="357"/>
      <c r="F65" s="357"/>
      <c r="G65" s="357"/>
      <c r="H65" s="357"/>
      <c r="I65" s="357"/>
      <c r="J65" s="357"/>
      <c r="K65" s="358"/>
      <c r="L65" s="14"/>
      <c r="N65" s="19"/>
    </row>
    <row r="66" spans="3:14" ht="12" thickBot="1">
      <c r="C66" s="13"/>
      <c r="D66" s="15"/>
      <c r="E66" s="15"/>
      <c r="F66" s="15"/>
      <c r="G66" s="15"/>
      <c r="H66" s="15"/>
      <c r="I66" s="15"/>
      <c r="J66" s="15"/>
      <c r="K66" s="15"/>
      <c r="L66" s="14"/>
      <c r="N66" s="19"/>
    </row>
    <row r="67" spans="3:14" ht="11.25">
      <c r="C67" s="13"/>
      <c r="D67" s="367" t="s">
        <v>157</v>
      </c>
      <c r="E67" s="368"/>
      <c r="F67" s="368"/>
      <c r="G67" s="368"/>
      <c r="H67" s="368"/>
      <c r="I67" s="368"/>
      <c r="J67" s="368"/>
      <c r="K67" s="369"/>
      <c r="L67" s="14"/>
      <c r="N67" s="19"/>
    </row>
    <row r="68" spans="3:14" ht="52.5" customHeight="1">
      <c r="C68" s="13"/>
      <c r="D68" s="16" t="s">
        <v>158</v>
      </c>
      <c r="E68" s="23" t="s">
        <v>159</v>
      </c>
      <c r="F68" s="379"/>
      <c r="G68" s="379"/>
      <c r="H68" s="379"/>
      <c r="I68" s="379"/>
      <c r="J68" s="379"/>
      <c r="K68" s="380"/>
      <c r="L68" s="14"/>
      <c r="N68" s="19"/>
    </row>
    <row r="69" spans="3:14" ht="11.25">
      <c r="C69" s="13"/>
      <c r="D69" s="16" t="s">
        <v>160</v>
      </c>
      <c r="E69" s="23" t="s">
        <v>161</v>
      </c>
      <c r="F69" s="376"/>
      <c r="G69" s="377"/>
      <c r="H69" s="377"/>
      <c r="I69" s="377"/>
      <c r="J69" s="377"/>
      <c r="K69" s="378"/>
      <c r="L69" s="14"/>
      <c r="N69" s="19"/>
    </row>
    <row r="70" spans="3:14" ht="11.25">
      <c r="C70" s="13"/>
      <c r="D70" s="16" t="s">
        <v>162</v>
      </c>
      <c r="E70" s="23" t="s">
        <v>163</v>
      </c>
      <c r="F70" s="341"/>
      <c r="G70" s="341"/>
      <c r="H70" s="341"/>
      <c r="I70" s="341"/>
      <c r="J70" s="341"/>
      <c r="K70" s="342"/>
      <c r="L70" s="14"/>
      <c r="N70" s="19"/>
    </row>
    <row r="71" spans="3:12" ht="23.25" thickBot="1">
      <c r="C71" s="13"/>
      <c r="D71" s="21" t="s">
        <v>164</v>
      </c>
      <c r="E71" s="24" t="s">
        <v>165</v>
      </c>
      <c r="F71" s="347"/>
      <c r="G71" s="347"/>
      <c r="H71" s="347"/>
      <c r="I71" s="347"/>
      <c r="J71" s="347"/>
      <c r="K71" s="348"/>
      <c r="L71" s="14"/>
    </row>
    <row r="72" spans="3:12" ht="11.25">
      <c r="C72" s="33"/>
      <c r="D72" s="34"/>
      <c r="E72" s="34"/>
      <c r="F72" s="34"/>
      <c r="G72" s="34"/>
      <c r="H72" s="34"/>
      <c r="I72" s="34"/>
      <c r="J72" s="34"/>
      <c r="K72" s="34"/>
      <c r="L72" s="35"/>
    </row>
  </sheetData>
  <sheetProtection formatColumns="0" formatRows="0"/>
  <mergeCells count="60">
    <mergeCell ref="D65:K65"/>
    <mergeCell ref="D62:K62"/>
    <mergeCell ref="F64:K64"/>
    <mergeCell ref="F71:K71"/>
    <mergeCell ref="F70:K70"/>
    <mergeCell ref="F69:K69"/>
    <mergeCell ref="F68:K68"/>
    <mergeCell ref="D67:K67"/>
    <mergeCell ref="D34:K34"/>
    <mergeCell ref="D55:K55"/>
    <mergeCell ref="F63:K63"/>
    <mergeCell ref="F58:K58"/>
    <mergeCell ref="F59:K59"/>
    <mergeCell ref="D57:K57"/>
    <mergeCell ref="I37:K37"/>
    <mergeCell ref="I38:K38"/>
    <mergeCell ref="F60:K60"/>
    <mergeCell ref="D36:K36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G15:J15"/>
    <mergeCell ref="F22:K22"/>
    <mergeCell ref="D18:K18"/>
    <mergeCell ref="F16:K16"/>
    <mergeCell ref="F19:K19"/>
    <mergeCell ref="F20:K20"/>
    <mergeCell ref="F21:K21"/>
    <mergeCell ref="D4:K4"/>
    <mergeCell ref="F13:K13"/>
    <mergeCell ref="F14:K14"/>
    <mergeCell ref="F7:K7"/>
    <mergeCell ref="F8:K8"/>
    <mergeCell ref="D6:K6"/>
    <mergeCell ref="F9:K9"/>
    <mergeCell ref="F10:K10"/>
    <mergeCell ref="F11:K11"/>
    <mergeCell ref="F12:K12"/>
    <mergeCell ref="I42:K42"/>
    <mergeCell ref="I39:K39"/>
    <mergeCell ref="I40:K40"/>
    <mergeCell ref="I41:K41"/>
    <mergeCell ref="I43:K43"/>
    <mergeCell ref="I44:K44"/>
    <mergeCell ref="I47:K47"/>
    <mergeCell ref="I48:K48"/>
    <mergeCell ref="I53:K53"/>
    <mergeCell ref="I54:K54"/>
    <mergeCell ref="I45:K45"/>
    <mergeCell ref="I46:K46"/>
    <mergeCell ref="I51:K51"/>
    <mergeCell ref="I52:K52"/>
    <mergeCell ref="I49:K49"/>
    <mergeCell ref="I50:K50"/>
  </mergeCells>
  <dataValidations count="9">
    <dataValidation errorStyle="warning" type="list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errorStyle="warning" type="list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errorStyle="warning" type="list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errorStyle="warning" type="list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 G40:G54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55:K55" location="Паспорт!R1C1" display="Добавить лист"/>
    <hyperlink ref="D65:K65" location="Паспорт!R1C1" display="Добавить версию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  <hyperlink ref="C43" location="'Паспорт'!$C$43" display="Удалить"/>
    <hyperlink ref="C44" location="'Паспорт'!$C$44" display="Удалить"/>
    <hyperlink ref="C45" location="'Паспорт'!$C$45" display="Удалить"/>
    <hyperlink ref="C46" location="'Паспорт'!$C$46" display="Удалить"/>
    <hyperlink ref="C47" location="'Паспорт'!$C$47" display="Удалить"/>
    <hyperlink ref="C48" location="'Паспорт'!$C$48" display="Удалить"/>
    <hyperlink ref="C49" location="'Паспорт'!$C$49" display="Удалить"/>
    <hyperlink ref="C50" location="'Паспорт'!$C$50" display="Удалить"/>
    <hyperlink ref="C51" location="'Паспорт'!$C$51" display="Удалить"/>
    <hyperlink ref="C52" location="'Паспорт'!$C$52" display="Удалить"/>
    <hyperlink ref="C53" location="'Паспорт'!$C$53" display="Удалить"/>
    <hyperlink ref="C54" location="'Паспорт'!$C$54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02">
    <tabColor indexed="31"/>
  </sheetPr>
  <dimension ref="A1:AR25"/>
  <sheetViews>
    <sheetView showGridLines="0" zoomScalePageLayoutView="0" workbookViewId="0" topLeftCell="C7">
      <selection activeCell="K12" sqref="K12"/>
    </sheetView>
  </sheetViews>
  <sheetFormatPr defaultColWidth="9.140625" defaultRowHeight="11.25"/>
  <cols>
    <col min="1" max="1" width="8.00390625" style="64" hidden="1" customWidth="1"/>
    <col min="2" max="2" width="48.28125" style="64" hidden="1" customWidth="1"/>
    <col min="3" max="3" width="3.57421875" style="65" customWidth="1"/>
    <col min="4" max="4" width="7.57421875" style="65" customWidth="1"/>
    <col min="5" max="5" width="7.8515625" style="65" customWidth="1"/>
    <col min="6" max="6" width="38.00390625" style="65" customWidth="1"/>
    <col min="7" max="7" width="36.140625" style="65" customWidth="1"/>
    <col min="8" max="8" width="2.00390625" style="65" customWidth="1"/>
    <col min="9" max="9" width="20.140625" style="65" customWidth="1"/>
    <col min="10" max="10" width="1.7109375" style="65" bestFit="1" customWidth="1"/>
    <col min="11" max="11" width="20.140625" style="65" customWidth="1"/>
    <col min="12" max="12" width="4.421875" style="65" customWidth="1"/>
    <col min="13" max="17" width="9.140625" style="65" customWidth="1"/>
    <col min="18" max="18" width="3.28125" style="65" bestFit="1" customWidth="1"/>
    <col min="19" max="19" width="9.00390625" style="65" bestFit="1" customWidth="1"/>
    <col min="20" max="20" width="2.00390625" style="65" bestFit="1" customWidth="1"/>
    <col min="21" max="21" width="7.57421875" style="65" bestFit="1" customWidth="1"/>
    <col min="22" max="25" width="9.140625" style="65" customWidth="1"/>
    <col min="26" max="26" width="2.00390625" style="65" bestFit="1" customWidth="1"/>
    <col min="27" max="31" width="9.140625" style="65" customWidth="1"/>
    <col min="32" max="32" width="3.28125" style="65" bestFit="1" customWidth="1"/>
    <col min="33" max="33" width="10.28125" style="65" bestFit="1" customWidth="1"/>
    <col min="34" max="34" width="2.00390625" style="65" bestFit="1" customWidth="1"/>
    <col min="35" max="35" width="7.57421875" style="65" bestFit="1" customWidth="1"/>
    <col min="36" max="39" width="9.140625" style="65" customWidth="1"/>
    <col min="40" max="40" width="2.00390625" style="65" bestFit="1" customWidth="1"/>
    <col min="41" max="16384" width="9.140625" style="65" customWidth="1"/>
  </cols>
  <sheetData>
    <row r="1" spans="1:2" s="66" customFormat="1" ht="11.25" hidden="1">
      <c r="A1" s="63"/>
      <c r="B1" s="63"/>
    </row>
    <row r="2" spans="1:44" ht="11.25" hidden="1">
      <c r="A2" s="63"/>
      <c r="B2" s="63"/>
      <c r="R2" s="66"/>
      <c r="S2" s="66"/>
      <c r="T2" s="68"/>
      <c r="U2" s="62"/>
      <c r="V2" s="69"/>
      <c r="W2" s="70"/>
      <c r="X2" s="71"/>
      <c r="Y2" s="72"/>
      <c r="Z2" s="73"/>
      <c r="AA2" s="67"/>
      <c r="AB2" s="67"/>
      <c r="AC2" s="67"/>
      <c r="AD2" s="74"/>
      <c r="AF2" s="66"/>
      <c r="AG2" s="66"/>
      <c r="AH2" s="68"/>
      <c r="AI2" s="62"/>
      <c r="AJ2" s="75"/>
      <c r="AK2" s="70"/>
      <c r="AL2" s="71"/>
      <c r="AM2" s="72"/>
      <c r="AN2" s="73"/>
      <c r="AO2" s="67"/>
      <c r="AP2" s="67"/>
      <c r="AQ2" s="67"/>
      <c r="AR2" s="74"/>
    </row>
    <row r="3" spans="1:2" ht="11.25" hidden="1">
      <c r="A3" s="63"/>
      <c r="B3" s="77"/>
    </row>
    <row r="4" spans="1:13" ht="11.25" hidden="1">
      <c r="A4" s="63"/>
      <c r="B4" s="63"/>
      <c r="K4" s="76"/>
      <c r="L4" s="76"/>
      <c r="M4" s="76"/>
    </row>
    <row r="5" spans="3:5" ht="11.25" hidden="1">
      <c r="C5" s="76"/>
      <c r="D5" s="76"/>
      <c r="E5" s="76"/>
    </row>
    <row r="6" spans="3:5" ht="11.25" hidden="1">
      <c r="C6" s="76"/>
      <c r="D6" s="76"/>
      <c r="E6" s="76"/>
    </row>
    <row r="7" spans="3:5" ht="11.25">
      <c r="C7" s="76"/>
      <c r="D7" s="76"/>
      <c r="E7" s="76"/>
    </row>
    <row r="8" spans="4:8" ht="43.5" customHeight="1">
      <c r="D8" s="306" t="s">
        <v>419</v>
      </c>
      <c r="E8" s="307"/>
      <c r="F8" s="307"/>
      <c r="G8" s="307"/>
      <c r="H8" s="308"/>
    </row>
    <row r="9" spans="4:8" ht="18.75" customHeight="1" thickBot="1">
      <c r="D9" s="309" t="str">
        <f>IF(org="","",IF(fil="",org,org&amp;" ("&amp;fil&amp;")"))</f>
        <v>СПК "Лискинский"</v>
      </c>
      <c r="E9" s="310"/>
      <c r="F9" s="310"/>
      <c r="G9" s="310"/>
      <c r="H9" s="311"/>
    </row>
    <row r="10" spans="5:7" ht="11.25">
      <c r="E10" s="98"/>
      <c r="F10" s="98"/>
      <c r="G10" s="98"/>
    </row>
    <row r="11" spans="3:8" ht="15" customHeight="1">
      <c r="C11" s="76"/>
      <c r="D11" s="229"/>
      <c r="E11" s="230"/>
      <c r="F11" s="231"/>
      <c r="G11" s="230"/>
      <c r="H11" s="235"/>
    </row>
    <row r="12" spans="4:8" ht="18.75" customHeight="1" thickBot="1">
      <c r="D12" s="224"/>
      <c r="E12" s="258" t="s">
        <v>348</v>
      </c>
      <c r="F12" s="258" t="s">
        <v>324</v>
      </c>
      <c r="G12" s="259" t="s">
        <v>325</v>
      </c>
      <c r="H12" s="236"/>
    </row>
    <row r="13" spans="4:8" ht="14.25" customHeight="1">
      <c r="D13" s="224"/>
      <c r="E13" s="143">
        <v>1</v>
      </c>
      <c r="F13" s="143">
        <f>E13+1</f>
        <v>2</v>
      </c>
      <c r="G13" s="143">
        <v>3</v>
      </c>
      <c r="H13" s="236"/>
    </row>
    <row r="14" spans="4:8" ht="33.75">
      <c r="D14" s="225"/>
      <c r="E14" s="124">
        <v>1</v>
      </c>
      <c r="F14" s="103" t="s">
        <v>1676</v>
      </c>
      <c r="G14" s="128">
        <v>0</v>
      </c>
      <c r="H14" s="236"/>
    </row>
    <row r="15" spans="4:8" ht="33.75">
      <c r="D15" s="225"/>
      <c r="E15" s="124">
        <v>2</v>
      </c>
      <c r="F15" s="103" t="s">
        <v>1677</v>
      </c>
      <c r="G15" s="128">
        <v>0</v>
      </c>
      <c r="H15" s="236"/>
    </row>
    <row r="16" spans="4:8" ht="33.75">
      <c r="D16" s="225"/>
      <c r="E16" s="124">
        <v>3</v>
      </c>
      <c r="F16" s="103" t="s">
        <v>1678</v>
      </c>
      <c r="G16" s="128">
        <v>0</v>
      </c>
      <c r="H16" s="236"/>
    </row>
    <row r="17" spans="4:8" ht="56.25">
      <c r="D17" s="225"/>
      <c r="E17" s="124">
        <v>4</v>
      </c>
      <c r="F17" s="103" t="s">
        <v>1679</v>
      </c>
      <c r="G17" s="128">
        <v>0</v>
      </c>
      <c r="H17" s="236"/>
    </row>
    <row r="18" spans="4:8" ht="33.75">
      <c r="D18" s="225"/>
      <c r="E18" s="124">
        <v>5</v>
      </c>
      <c r="F18" s="103" t="s">
        <v>374</v>
      </c>
      <c r="G18" s="104">
        <f>SUM(G19:G20)</f>
        <v>1.5</v>
      </c>
      <c r="H18" s="236"/>
    </row>
    <row r="19" spans="4:8" ht="15" customHeight="1">
      <c r="D19" s="226"/>
      <c r="E19" s="124" t="s">
        <v>373</v>
      </c>
      <c r="F19" s="115"/>
      <c r="G19" s="131">
        <v>1.5</v>
      </c>
      <c r="H19" s="237"/>
    </row>
    <row r="20" spans="4:8" ht="18.75" customHeight="1">
      <c r="D20" s="227"/>
      <c r="E20" s="125"/>
      <c r="F20" s="145" t="s">
        <v>327</v>
      </c>
      <c r="G20" s="146"/>
      <c r="H20" s="236"/>
    </row>
    <row r="21" spans="4:8" ht="15" customHeight="1" thickBot="1">
      <c r="D21" s="225"/>
      <c r="E21" s="126" t="s">
        <v>326</v>
      </c>
      <c r="F21" s="105" t="s">
        <v>354</v>
      </c>
      <c r="G21" s="129">
        <v>0</v>
      </c>
      <c r="H21" s="236"/>
    </row>
    <row r="22" spans="4:8" ht="11.25">
      <c r="D22" s="225"/>
      <c r="E22" s="101"/>
      <c r="F22" s="102"/>
      <c r="G22" s="107"/>
      <c r="H22" s="236"/>
    </row>
    <row r="23" spans="4:8" ht="11.25">
      <c r="D23" s="228"/>
      <c r="E23" s="305" t="s">
        <v>356</v>
      </c>
      <c r="F23" s="305"/>
      <c r="G23" s="305"/>
      <c r="H23" s="236"/>
    </row>
    <row r="24" spans="4:8" ht="49.5" customHeight="1">
      <c r="D24" s="228"/>
      <c r="E24" s="305" t="s">
        <v>416</v>
      </c>
      <c r="F24" s="305"/>
      <c r="G24" s="305"/>
      <c r="H24" s="236"/>
    </row>
    <row r="25" spans="4:8" ht="12" thickBot="1">
      <c r="D25" s="232"/>
      <c r="E25" s="233"/>
      <c r="F25" s="233"/>
      <c r="G25" s="233"/>
      <c r="H25" s="238"/>
    </row>
  </sheetData>
  <sheetProtection password="FA9C" sheet="1" objects="1" scenarios="1" formatColumns="0" formatRows="0"/>
  <mergeCells count="4">
    <mergeCell ref="E23:G23"/>
    <mergeCell ref="D8:H8"/>
    <mergeCell ref="D9:H9"/>
    <mergeCell ref="E24:G24"/>
  </mergeCells>
  <dataValidations count="3">
    <dataValidation type="textLength" operator="lessThanOrEqual" allowBlank="1" showInputMessage="1" showErrorMessage="1" sqref="G22">
      <formula1>300</formula1>
    </dataValidation>
    <dataValidation type="decimal" allowBlank="1" showInputMessage="1" showErrorMessage="1" error="Значение должно быть действительным числом" sqref="G21 G14:G19">
      <formula1>-999999999</formula1>
      <formula2>999999999999</formula2>
    </dataValidation>
    <dataValidation type="decimal" allowBlank="1" showInputMessage="1" showErrorMessage="1" sqref="AL2:AM2 X2:Y2">
      <formula1>0</formula1>
      <formula2>9.99999999999999E+22</formula2>
    </dataValidation>
  </dataValidations>
  <hyperlinks>
    <hyperlink ref="F20" location="'Ссылки на публикации'!A1" display="Добавить запись"/>
    <hyperlink ref="F20:G20" location="'Ссылки на публикации'!A1" tooltip="Добавить запись" display="Добавить систему коммунальной инфраструктуры (систему водоотведения/объект очистки сточных вод)"/>
  </hyperlink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04">
    <tabColor indexed="31"/>
  </sheetPr>
  <dimension ref="D6:I19"/>
  <sheetViews>
    <sheetView showGridLines="0" tabSelected="1" zoomScalePageLayoutView="0" workbookViewId="0" topLeftCell="E5">
      <selection activeCell="H14" sqref="H14"/>
    </sheetView>
  </sheetViews>
  <sheetFormatPr defaultColWidth="9.140625" defaultRowHeight="11.25"/>
  <cols>
    <col min="1" max="2" width="0" style="46" hidden="1" customWidth="1"/>
    <col min="3" max="3" width="3.140625" style="46" customWidth="1"/>
    <col min="4" max="4" width="15.7109375" style="46" customWidth="1"/>
    <col min="5" max="5" width="7.00390625" style="46" bestFit="1" customWidth="1"/>
    <col min="6" max="6" width="53.28125" style="46" customWidth="1"/>
    <col min="7" max="7" width="27.8515625" style="46" customWidth="1"/>
    <col min="8" max="8" width="29.7109375" style="46" customWidth="1"/>
    <col min="9" max="16384" width="9.140625" style="46" customWidth="1"/>
  </cols>
  <sheetData>
    <row r="1" ht="15" customHeight="1" hidden="1"/>
    <row r="2" ht="11.25" hidden="1"/>
    <row r="3" ht="11.25" hidden="1"/>
    <row r="4" ht="11.25" hidden="1"/>
    <row r="5" ht="15" customHeight="1"/>
    <row r="6" spans="4:9" ht="15" customHeight="1">
      <c r="D6" s="313" t="s">
        <v>328</v>
      </c>
      <c r="E6" s="314"/>
      <c r="F6" s="314"/>
      <c r="G6" s="314"/>
      <c r="H6" s="314"/>
      <c r="I6" s="315"/>
    </row>
    <row r="7" spans="4:9" ht="15.75" customHeight="1" thickBot="1">
      <c r="D7" s="316" t="str">
        <f>IF(org="","",IF(fil="",org,org&amp;" ("&amp;fil&amp;")"))</f>
        <v>СПК "Лискинский"</v>
      </c>
      <c r="E7" s="317"/>
      <c r="F7" s="317"/>
      <c r="G7" s="317"/>
      <c r="H7" s="317"/>
      <c r="I7" s="318"/>
    </row>
    <row r="8" spans="5:8" ht="15.75" customHeight="1">
      <c r="E8" s="99"/>
      <c r="F8" s="99"/>
      <c r="G8" s="99"/>
      <c r="H8" s="99"/>
    </row>
    <row r="9" spans="4:9" ht="15.75" customHeight="1">
      <c r="D9" s="229"/>
      <c r="E9" s="239"/>
      <c r="F9" s="231"/>
      <c r="G9" s="239"/>
      <c r="H9" s="239"/>
      <c r="I9" s="240"/>
    </row>
    <row r="10" spans="4:9" ht="34.5" customHeight="1" thickBot="1">
      <c r="D10" s="228"/>
      <c r="E10" s="319" t="s">
        <v>360</v>
      </c>
      <c r="F10" s="320"/>
      <c r="G10" s="320"/>
      <c r="H10" s="321"/>
      <c r="I10" s="241"/>
    </row>
    <row r="11" spans="4:9" ht="15" customHeight="1">
      <c r="D11" s="228"/>
      <c r="E11" s="144"/>
      <c r="F11" s="144"/>
      <c r="G11" s="144"/>
      <c r="H11" s="144"/>
      <c r="I11" s="241"/>
    </row>
    <row r="12" spans="4:9" ht="23.25" thickBot="1">
      <c r="D12" s="228"/>
      <c r="E12" s="260" t="s">
        <v>348</v>
      </c>
      <c r="F12" s="261" t="s">
        <v>329</v>
      </c>
      <c r="G12" s="262" t="s">
        <v>375</v>
      </c>
      <c r="H12" s="263" t="s">
        <v>376</v>
      </c>
      <c r="I12" s="241"/>
    </row>
    <row r="13" spans="4:9" ht="15" customHeight="1">
      <c r="D13" s="227"/>
      <c r="E13" s="168">
        <v>1</v>
      </c>
      <c r="F13" s="168">
        <f>E13+1</f>
        <v>2</v>
      </c>
      <c r="G13" s="168">
        <v>3</v>
      </c>
      <c r="H13" s="168">
        <v>4</v>
      </c>
      <c r="I13" s="241"/>
    </row>
    <row r="14" spans="4:9" ht="56.25">
      <c r="D14" s="227"/>
      <c r="E14" s="169">
        <v>1</v>
      </c>
      <c r="F14" s="172" t="s">
        <v>1675</v>
      </c>
      <c r="G14" s="267" t="s">
        <v>1674</v>
      </c>
      <c r="H14" s="266" t="s">
        <v>1138</v>
      </c>
      <c r="I14" s="241"/>
    </row>
    <row r="15" spans="4:9" ht="15" customHeight="1" thickBot="1">
      <c r="D15" s="227" t="s">
        <v>125</v>
      </c>
      <c r="E15" s="170"/>
      <c r="F15" s="171" t="s">
        <v>327</v>
      </c>
      <c r="G15" s="173"/>
      <c r="H15" s="174"/>
      <c r="I15" s="241"/>
    </row>
    <row r="16" spans="4:9" ht="11.25">
      <c r="D16" s="228"/>
      <c r="E16" s="99"/>
      <c r="F16" s="99"/>
      <c r="G16" s="99"/>
      <c r="H16" s="99"/>
      <c r="I16" s="241"/>
    </row>
    <row r="17" spans="4:9" ht="27" customHeight="1">
      <c r="D17" s="228"/>
      <c r="E17" s="312" t="s">
        <v>370</v>
      </c>
      <c r="F17" s="312"/>
      <c r="G17" s="312"/>
      <c r="H17" s="312"/>
      <c r="I17" s="241"/>
    </row>
    <row r="18" spans="4:9" ht="39.75" customHeight="1">
      <c r="D18" s="228"/>
      <c r="E18" s="312" t="s">
        <v>371</v>
      </c>
      <c r="F18" s="312"/>
      <c r="G18" s="312"/>
      <c r="H18" s="312"/>
      <c r="I18" s="241"/>
    </row>
    <row r="19" spans="4:9" ht="12" thickBot="1">
      <c r="D19" s="232"/>
      <c r="E19" s="233"/>
      <c r="F19" s="233"/>
      <c r="G19" s="233"/>
      <c r="H19" s="233"/>
      <c r="I19" s="238"/>
    </row>
    <row r="26" ht="15" customHeight="1"/>
  </sheetData>
  <sheetProtection password="FA9C" sheet="1" objects="1" scenarios="1" formatColumns="0" formatRows="0"/>
  <mergeCells count="5">
    <mergeCell ref="E18:H18"/>
    <mergeCell ref="D6:I6"/>
    <mergeCell ref="D7:I7"/>
    <mergeCell ref="E10:H10"/>
    <mergeCell ref="E17:H17"/>
  </mergeCells>
  <hyperlinks>
    <hyperlink ref="F15" location="'Ссылки на публикации'!A1" display="Добавить запись"/>
    <hyperlink ref="G14" r:id="rId1" display="http://spkliski.narod.ru/"/>
  </hyperlinks>
  <printOptions/>
  <pageMargins left="0.7" right="0.7" top="0.75" bottom="0.75" header="0.3" footer="0.3"/>
  <pageSetup horizontalDpi="300" verticalDpi="300" orientation="landscape" paperSize="9"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05">
    <tabColor indexed="31"/>
  </sheetPr>
  <dimension ref="A2:F12"/>
  <sheetViews>
    <sheetView showGridLines="0" zoomScalePageLayoutView="0" workbookViewId="0" topLeftCell="C6">
      <selection activeCell="A1" sqref="A1"/>
    </sheetView>
  </sheetViews>
  <sheetFormatPr defaultColWidth="9.140625" defaultRowHeight="11.25"/>
  <cols>
    <col min="1" max="1" width="37.140625" style="56" hidden="1" customWidth="1"/>
    <col min="2" max="2" width="7.7109375" style="56" hidden="1" customWidth="1"/>
    <col min="3" max="3" width="2.140625" style="56" customWidth="1"/>
    <col min="4" max="4" width="17.140625" style="53" customWidth="1"/>
    <col min="5" max="5" width="125.57421875" style="53" customWidth="1"/>
    <col min="6" max="6" width="9.140625" style="53" customWidth="1"/>
    <col min="7" max="7" width="5.28125" style="53" customWidth="1"/>
    <col min="8" max="16384" width="9.140625" style="53" customWidth="1"/>
  </cols>
  <sheetData>
    <row r="1" ht="11.25" hidden="1"/>
    <row r="2" ht="11.25" hidden="1">
      <c r="B2" s="57"/>
    </row>
    <row r="3" ht="11.25" hidden="1"/>
    <row r="4" ht="11.25" hidden="1"/>
    <row r="5" ht="11.25" hidden="1">
      <c r="B5" s="57"/>
    </row>
    <row r="7" spans="1:6" ht="14.25" customHeight="1">
      <c r="A7" s="52"/>
      <c r="B7" s="52"/>
      <c r="C7" s="52"/>
      <c r="D7" s="322" t="s">
        <v>1685</v>
      </c>
      <c r="E7" s="323"/>
      <c r="F7" s="324"/>
    </row>
    <row r="8" spans="1:6" ht="14.25" customHeight="1" thickBot="1">
      <c r="A8" s="52"/>
      <c r="B8" s="52"/>
      <c r="C8" s="52"/>
      <c r="D8" s="325" t="str">
        <f>IF(org="","",IF(fil="",org,org&amp;" ("&amp;fil&amp;")"))</f>
        <v>СПК "Лискинский"</v>
      </c>
      <c r="E8" s="326"/>
      <c r="F8" s="327"/>
    </row>
    <row r="9" spans="1:5" ht="11.25">
      <c r="A9" s="52"/>
      <c r="B9" s="52"/>
      <c r="C9" s="52"/>
      <c r="E9" s="55"/>
    </row>
    <row r="10" spans="1:6" ht="11.25">
      <c r="A10" s="52"/>
      <c r="B10" s="54"/>
      <c r="C10" s="52"/>
      <c r="D10" s="243"/>
      <c r="E10" s="231"/>
      <c r="F10" s="246"/>
    </row>
    <row r="11" spans="4:6" ht="12" thickBot="1">
      <c r="D11" s="242"/>
      <c r="E11" s="127"/>
      <c r="F11" s="247"/>
    </row>
    <row r="12" spans="4:6" ht="12" thickBot="1">
      <c r="D12" s="244"/>
      <c r="E12" s="245"/>
      <c r="F12" s="248"/>
    </row>
  </sheetData>
  <sheetProtection password="FA9C" sheet="1" scenarios="1" formatColumns="0" formatRows="0"/>
  <mergeCells count="2">
    <mergeCell ref="D7:F7"/>
    <mergeCell ref="D8:F8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003">
    <tabColor indexed="31"/>
  </sheetPr>
  <dimension ref="A10:CI265"/>
  <sheetViews>
    <sheetView showGridLines="0" zoomScalePageLayoutView="0" workbookViewId="0" topLeftCell="D7">
      <selection activeCell="E14" sqref="E14"/>
    </sheetView>
  </sheetViews>
  <sheetFormatPr defaultColWidth="9.140625" defaultRowHeight="11.25"/>
  <cols>
    <col min="1" max="3" width="0" style="256" hidden="1" customWidth="1"/>
    <col min="4" max="4" width="4.7109375" style="256" customWidth="1"/>
    <col min="5" max="5" width="27.28125" style="256" customWidth="1"/>
    <col min="6" max="6" width="103.28125" style="256" customWidth="1"/>
    <col min="7" max="7" width="17.7109375" style="256" customWidth="1"/>
    <col min="8" max="16384" width="9.140625" style="256" customWidth="1"/>
  </cols>
  <sheetData>
    <row r="1" s="251" customFormat="1" ht="11.25" hidden="1"/>
    <row r="2" s="251" customFormat="1" ht="11.25" hidden="1"/>
    <row r="3" s="251" customFormat="1" ht="11.25" hidden="1"/>
    <row r="4" s="251" customFormat="1" ht="11.25" hidden="1"/>
    <row r="5" s="251" customFormat="1" ht="11.25" hidden="1"/>
    <row r="6" s="251" customFormat="1" ht="11.25" hidden="1"/>
    <row r="10" spans="5:7" s="252" customFormat="1" ht="21.75" customHeight="1" thickBot="1">
      <c r="E10" s="328" t="s">
        <v>414</v>
      </c>
      <c r="F10" s="329"/>
      <c r="G10" s="330"/>
    </row>
    <row r="12" spans="5:7" s="252" customFormat="1" ht="21.75" customHeight="1" thickBot="1">
      <c r="E12" s="253" t="s">
        <v>11</v>
      </c>
      <c r="F12" s="253" t="s">
        <v>12</v>
      </c>
      <c r="G12" s="254" t="s">
        <v>359</v>
      </c>
    </row>
    <row r="13" spans="5:7" ht="11.25">
      <c r="E13" s="255" t="s">
        <v>411</v>
      </c>
      <c r="F13" s="255" t="s">
        <v>412</v>
      </c>
      <c r="G13" s="255" t="s">
        <v>413</v>
      </c>
    </row>
    <row r="14" spans="1:87" ht="11.2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</row>
    <row r="15" spans="1:87" ht="11.2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</row>
    <row r="16" spans="1:87" ht="11.2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</row>
    <row r="17" spans="1:87" ht="11.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</row>
    <row r="18" spans="1:87" ht="11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</row>
    <row r="19" spans="1:87" ht="11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</row>
    <row r="20" spans="1:87" ht="11.2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</row>
    <row r="21" spans="1:87" ht="11.2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</row>
    <row r="22" spans="1:87" ht="11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</row>
    <row r="23" spans="1:87" ht="11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</row>
    <row r="24" spans="1:87" ht="11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</row>
    <row r="25" spans="1:87" ht="11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</row>
    <row r="26" spans="1:87" ht="11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</row>
    <row r="27" spans="1:87" ht="11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</row>
    <row r="28" spans="1:87" ht="11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</row>
    <row r="29" spans="1:87" ht="11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</row>
    <row r="30" spans="1:87" ht="11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</row>
    <row r="31" spans="1:87" ht="11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</row>
    <row r="32" spans="1:87" ht="11.2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</row>
    <row r="33" spans="1:87" ht="11.2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</row>
    <row r="34" spans="1:87" ht="11.2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</row>
    <row r="35" spans="1:87" ht="11.2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</row>
    <row r="36" spans="1:87" ht="11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</row>
    <row r="37" spans="1:87" ht="11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</row>
    <row r="38" spans="1:87" ht="11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</row>
    <row r="39" spans="1:87" ht="11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</row>
    <row r="40" spans="1:87" ht="11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</row>
    <row r="41" spans="1:87" ht="11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</row>
    <row r="42" spans="5:87" ht="11.25"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</row>
    <row r="43" spans="5:87" ht="11.25"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</row>
    <row r="44" spans="5:87" ht="11.25"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</row>
    <row r="45" spans="5:87" ht="11.25"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</row>
    <row r="46" spans="5:87" ht="11.25"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</row>
    <row r="47" spans="5:87" ht="11.25"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</row>
    <row r="48" spans="5:87" ht="11.25"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</row>
    <row r="49" spans="5:87" ht="11.25"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</row>
    <row r="50" spans="5:87" ht="11.25"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</row>
    <row r="51" spans="5:87" ht="11.25"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</row>
    <row r="52" spans="5:87" ht="11.25"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</row>
    <row r="53" spans="5:87" ht="11.25"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</row>
    <row r="54" spans="5:87" ht="11.25"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</row>
    <row r="55" spans="5:87" ht="11.25"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</row>
    <row r="56" spans="5:87" ht="11.25"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</row>
    <row r="57" spans="5:87" ht="11.25"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</row>
    <row r="58" spans="5:87" ht="11.25"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</row>
    <row r="59" spans="5:87" ht="11.25"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</row>
    <row r="60" spans="5:87" ht="11.25"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</row>
    <row r="61" spans="5:87" ht="11.25"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</row>
    <row r="62" spans="5:87" ht="11.25"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</row>
    <row r="63" spans="5:87" ht="11.25"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</row>
    <row r="64" spans="5:87" ht="11.25"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</row>
    <row r="65" spans="5:87" ht="11.25"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</row>
    <row r="66" spans="5:87" ht="11.25"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</row>
    <row r="67" spans="5:87" ht="11.25"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</row>
    <row r="68" spans="5:87" ht="11.25"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</row>
    <row r="69" spans="5:87" ht="11.25"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</row>
    <row r="70" spans="5:87" ht="11.25"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</row>
    <row r="71" spans="5:87" ht="11.25"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</row>
    <row r="72" spans="5:87" ht="11.25"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</row>
    <row r="73" spans="5:87" ht="11.25"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</row>
    <row r="74" spans="5:87" ht="11.25"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</row>
    <row r="75" spans="5:87" ht="11.25"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</row>
    <row r="76" spans="5:87" ht="11.25"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</row>
    <row r="77" spans="5:87" ht="11.25"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</row>
    <row r="78" spans="5:87" ht="11.25"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</row>
    <row r="79" spans="5:87" ht="11.25"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</row>
    <row r="80" spans="5:87" ht="11.25"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</row>
    <row r="81" spans="5:87" ht="11.25"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</row>
    <row r="82" spans="5:87" ht="11.25"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</row>
    <row r="83" spans="5:87" ht="11.25"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</row>
    <row r="84" spans="5:87" ht="11.25"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</row>
    <row r="85" spans="5:87" ht="11.25"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</row>
    <row r="86" spans="5:87" ht="11.25"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</row>
    <row r="87" spans="5:87" ht="11.25"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</row>
    <row r="88" spans="5:87" ht="11.25"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</row>
    <row r="89" spans="5:87" ht="11.25"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</row>
    <row r="90" spans="5:87" ht="11.25"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</row>
    <row r="91" spans="5:87" ht="11.25"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</row>
    <row r="92" spans="5:87" ht="11.25"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</row>
    <row r="93" spans="5:87" ht="11.25"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</row>
    <row r="94" spans="5:87" ht="11.25"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</row>
    <row r="95" spans="5:87" ht="11.25"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</row>
    <row r="96" spans="5:87" ht="11.25"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</row>
    <row r="97" spans="5:87" ht="11.25"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</row>
    <row r="98" spans="5:87" ht="11.25"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</row>
    <row r="99" spans="5:87" ht="11.25"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</row>
    <row r="100" spans="5:87" ht="11.25"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</row>
    <row r="101" spans="5:87" ht="11.25"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</row>
    <row r="102" spans="5:87" ht="11.25"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</row>
    <row r="103" spans="5:87" ht="11.25"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</row>
    <row r="104" spans="5:87" ht="11.25"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</row>
    <row r="105" spans="5:87" ht="11.25"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</row>
    <row r="106" spans="5:87" ht="11.25"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</row>
    <row r="107" spans="5:87" ht="11.25"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</row>
    <row r="108" spans="5:87" ht="11.25"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</row>
    <row r="109" spans="5:87" ht="11.25"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</row>
    <row r="110" spans="5:87" ht="11.25"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</row>
    <row r="111" spans="5:87" ht="11.25"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</row>
    <row r="112" spans="5:87" ht="11.25"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</row>
    <row r="113" spans="5:87" ht="11.25"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</row>
    <row r="114" spans="5:87" ht="11.25"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</row>
    <row r="115" spans="5:87" ht="11.25"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</row>
    <row r="116" spans="5:87" ht="11.25"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</row>
    <row r="117" spans="5:87" ht="11.25"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</row>
    <row r="118" spans="5:87" ht="11.25"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</row>
    <row r="119" spans="5:87" ht="11.25"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</row>
    <row r="120" spans="5:87" ht="11.25"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</row>
    <row r="121" spans="5:87" ht="11.25"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</row>
    <row r="122" spans="5:87" ht="11.25"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</row>
    <row r="123" spans="5:87" ht="11.25"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</row>
    <row r="124" spans="5:87" ht="11.25"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</row>
    <row r="125" spans="5:87" ht="11.25"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</row>
    <row r="126" spans="5:87" ht="11.25"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</row>
    <row r="127" spans="5:87" ht="11.25"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</row>
    <row r="128" spans="5:87" ht="11.25"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</row>
    <row r="129" spans="5:87" ht="11.25"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</row>
    <row r="130" spans="5:87" ht="11.25"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</row>
    <row r="131" spans="5:87" ht="11.25"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</row>
    <row r="132" spans="5:87" ht="11.25"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</row>
    <row r="133" spans="5:87" ht="11.25"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</row>
    <row r="134" spans="5:87" ht="11.25"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</row>
    <row r="135" spans="5:87" ht="11.25"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</row>
    <row r="136" spans="5:87" ht="11.25"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</row>
    <row r="137" spans="5:87" ht="11.25"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</row>
    <row r="138" spans="5:87" ht="11.25"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</row>
    <row r="139" spans="5:87" ht="11.25"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</row>
    <row r="140" spans="5:87" ht="11.25"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</row>
    <row r="141" spans="5:87" ht="11.25"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</row>
    <row r="142" spans="5:87" ht="11.25"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</row>
    <row r="143" spans="5:87" ht="11.25"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</row>
    <row r="144" spans="5:87" ht="11.25"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</row>
    <row r="145" spans="5:87" ht="11.25"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</row>
    <row r="146" spans="5:87" ht="11.25"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</row>
    <row r="147" spans="5:87" ht="11.25"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</row>
    <row r="148" spans="5:87" ht="11.25"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</row>
    <row r="149" spans="5:87" ht="11.25"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</row>
    <row r="150" spans="5:87" ht="11.25"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</row>
    <row r="151" spans="5:87" ht="11.25"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</row>
    <row r="152" spans="5:87" ht="11.25"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</row>
    <row r="153" spans="5:87" ht="11.25"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</row>
    <row r="154" spans="5:87" ht="11.25"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</row>
    <row r="155" spans="5:87" ht="11.25"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</row>
    <row r="156" spans="5:87" ht="11.25"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</row>
    <row r="157" spans="5:87" ht="11.25"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</row>
    <row r="158" spans="5:87" ht="11.25"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</row>
    <row r="159" spans="5:87" ht="11.25"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</row>
    <row r="160" spans="5:87" ht="11.25"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</row>
    <row r="161" spans="5:87" ht="11.25"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</row>
    <row r="162" spans="5:87" ht="11.25"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</row>
    <row r="163" spans="5:87" ht="11.25"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</row>
    <row r="164" spans="5:87" ht="11.25"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</row>
    <row r="165" spans="5:87" ht="11.25"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</row>
    <row r="166" spans="5:87" ht="11.25"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</row>
    <row r="167" spans="5:87" ht="11.25"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</row>
    <row r="168" spans="5:87" ht="11.25"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</row>
    <row r="169" spans="5:87" ht="11.25"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</row>
    <row r="170" spans="5:87" ht="11.25"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</row>
    <row r="171" spans="5:87" ht="11.25"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</row>
    <row r="172" spans="5:87" ht="11.25"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</row>
    <row r="173" spans="5:87" ht="11.25"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</row>
    <row r="174" spans="5:87" ht="11.25"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</row>
    <row r="175" spans="5:87" ht="11.25"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</row>
    <row r="176" spans="5:87" ht="11.25"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</row>
    <row r="177" spans="5:87" ht="11.25"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</row>
    <row r="178" spans="5:87" ht="11.25"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</row>
    <row r="179" spans="5:87" ht="11.25"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</row>
    <row r="180" spans="5:87" ht="11.25"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</row>
    <row r="181" spans="5:87" ht="11.25"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</row>
    <row r="182" spans="5:87" ht="11.25"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</row>
    <row r="183" spans="5:87" ht="11.25"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</row>
    <row r="184" spans="5:87" ht="11.25"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</row>
    <row r="185" spans="5:87" ht="11.25"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</row>
    <row r="186" spans="5:87" ht="11.25"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</row>
    <row r="187" spans="5:87" ht="11.25"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</row>
    <row r="188" spans="5:87" ht="11.25"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</row>
    <row r="189" spans="5:87" ht="11.25"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</row>
    <row r="190" spans="5:87" ht="11.25"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</row>
    <row r="191" spans="5:87" ht="11.25"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</row>
    <row r="192" spans="5:87" ht="11.25"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</row>
    <row r="193" spans="5:87" ht="11.25"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</row>
    <row r="194" spans="5:87" ht="11.25"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</row>
    <row r="195" spans="5:87" ht="11.25"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</row>
    <row r="196" spans="5:87" ht="11.25"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</row>
    <row r="197" spans="5:87" ht="11.25"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</row>
    <row r="198" spans="5:87" ht="11.25"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</row>
    <row r="199" spans="5:87" ht="11.25"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</row>
    <row r="200" spans="5:87" ht="11.25"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</row>
    <row r="201" spans="5:87" ht="11.25"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</row>
    <row r="202" spans="5:87" ht="11.25"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</row>
    <row r="203" spans="5:87" ht="11.25"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</row>
    <row r="204" spans="5:87" ht="11.25"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</row>
    <row r="205" spans="5:87" ht="11.25"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</row>
    <row r="206" spans="5:87" ht="11.25"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</row>
    <row r="207" spans="5:87" ht="11.25"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</row>
    <row r="208" spans="5:87" ht="11.25"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</row>
    <row r="209" spans="5:87" ht="11.25"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</row>
    <row r="210" spans="5:87" ht="11.25"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</row>
    <row r="211" spans="5:87" ht="11.25"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</row>
    <row r="212" spans="5:87" ht="11.25"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</row>
    <row r="213" spans="5:87" ht="11.25"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</row>
    <row r="214" spans="5:87" ht="11.25"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</row>
    <row r="215" spans="5:87" ht="11.25"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</row>
    <row r="216" spans="5:87" ht="11.25"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</row>
    <row r="217" spans="5:87" ht="11.25"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</row>
    <row r="218" spans="5:87" ht="11.25"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</row>
    <row r="219" spans="5:87" ht="11.25"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</row>
    <row r="220" spans="5:87" ht="11.25"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</row>
    <row r="221" spans="5:87" ht="11.25"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</row>
    <row r="222" spans="5:87" ht="11.25"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</row>
    <row r="223" spans="5:87" ht="11.25"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</row>
    <row r="224" spans="5:87" ht="11.25"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</row>
    <row r="225" spans="5:87" ht="11.25"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</row>
    <row r="226" spans="5:87" ht="11.25"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</row>
    <row r="227" spans="5:87" ht="11.25"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</row>
    <row r="228" spans="5:87" ht="11.25"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</row>
    <row r="229" spans="5:87" ht="11.25"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</row>
    <row r="230" spans="5:87" ht="11.25"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</row>
    <row r="231" spans="5:87" ht="11.25"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</row>
    <row r="232" spans="5:87" ht="11.25"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</row>
    <row r="233" spans="5:87" ht="11.25"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</row>
    <row r="234" spans="5:87" ht="11.25"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</row>
    <row r="235" spans="5:87" ht="11.25"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</row>
    <row r="236" spans="5:87" ht="11.25"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</row>
    <row r="237" spans="5:87" ht="11.25"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</row>
    <row r="238" spans="5:87" ht="11.25"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</row>
    <row r="239" spans="5:87" ht="11.25"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</row>
    <row r="240" spans="5:87" ht="11.25"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</row>
    <row r="241" spans="5:87" ht="11.25"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</row>
    <row r="242" spans="5:87" ht="11.25"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</row>
    <row r="243" spans="5:87" ht="11.25"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</row>
    <row r="244" spans="5:87" ht="11.25"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</row>
    <row r="245" spans="5:87" ht="11.25"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</row>
    <row r="246" spans="5:87" ht="11.25"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</row>
    <row r="247" spans="5:87" ht="11.25"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</row>
    <row r="248" spans="5:87" ht="11.25"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</row>
    <row r="249" spans="5:87" ht="11.25"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</row>
    <row r="250" spans="5:87" ht="11.25"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</row>
    <row r="251" spans="5:87" ht="11.25"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  <c r="CH251"/>
      <c r="CI251"/>
    </row>
    <row r="252" spans="5:87" ht="11.25"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</row>
    <row r="253" spans="5:87" ht="11.25"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  <c r="CE253"/>
      <c r="CF253"/>
      <c r="CG253"/>
      <c r="CH253"/>
      <c r="CI253"/>
    </row>
    <row r="254" spans="5:87" ht="11.25"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  <c r="CE254"/>
      <c r="CF254"/>
      <c r="CG254"/>
      <c r="CH254"/>
      <c r="CI254"/>
    </row>
    <row r="255" spans="5:87" ht="11.25"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  <c r="CH255"/>
      <c r="CI255"/>
    </row>
    <row r="256" spans="5:87" ht="11.25"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  <c r="CC256"/>
      <c r="CD256"/>
      <c r="CE256"/>
      <c r="CF256"/>
      <c r="CG256"/>
      <c r="CH256"/>
      <c r="CI256"/>
    </row>
    <row r="257" spans="5:87" ht="11.25"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  <c r="CC257"/>
      <c r="CD257"/>
      <c r="CE257"/>
      <c r="CF257"/>
      <c r="CG257"/>
      <c r="CH257"/>
      <c r="CI257"/>
    </row>
    <row r="258" spans="5:87" ht="11.25"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  <c r="CC258"/>
      <c r="CD258"/>
      <c r="CE258"/>
      <c r="CF258"/>
      <c r="CG258"/>
      <c r="CH258"/>
      <c r="CI258"/>
    </row>
    <row r="259" spans="5:87" ht="11.25"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  <c r="CH259"/>
      <c r="CI259"/>
    </row>
    <row r="260" spans="5:87" ht="11.25"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</row>
    <row r="261" spans="5:87" ht="11.25"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</row>
    <row r="262" spans="5:87" ht="11.25"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</row>
    <row r="263" spans="5:87" ht="11.25"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</row>
    <row r="264" spans="5:87" ht="11.25"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  <c r="CH264"/>
      <c r="CI264"/>
    </row>
    <row r="265" spans="5:87" ht="11.25"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</row>
  </sheetData>
  <sheetProtection password="FA9C" sheet="1" objects="1" scenarios="1" formatColumns="0" formatRows="0"/>
  <mergeCells count="1">
    <mergeCell ref="E10:G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19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19.7109375" style="46" bestFit="1" customWidth="1"/>
    <col min="2" max="2" width="21.140625" style="46" bestFit="1" customWidth="1"/>
    <col min="3" max="16384" width="9.140625" style="46" customWidth="1"/>
  </cols>
  <sheetData>
    <row r="1" spans="1:2" ht="11.25">
      <c r="A1" s="111" t="s">
        <v>192</v>
      </c>
      <c r="B1" s="111" t="s">
        <v>193</v>
      </c>
    </row>
    <row r="2" spans="1:2" ht="11.25">
      <c r="A2" s="46" t="s">
        <v>166</v>
      </c>
      <c r="B2" s="46" t="s">
        <v>201</v>
      </c>
    </row>
    <row r="3" spans="1:2" ht="11.25">
      <c r="A3" s="46" t="s">
        <v>169</v>
      </c>
      <c r="B3" s="46" t="s">
        <v>195</v>
      </c>
    </row>
    <row r="4" spans="1:2" ht="11.25">
      <c r="A4" s="46" t="s">
        <v>1680</v>
      </c>
      <c r="B4" s="46" t="s">
        <v>196</v>
      </c>
    </row>
    <row r="5" spans="1:2" ht="11.25">
      <c r="A5" s="46" t="s">
        <v>330</v>
      </c>
      <c r="B5" s="46" t="s">
        <v>197</v>
      </c>
    </row>
    <row r="6" spans="1:2" ht="11.25">
      <c r="A6" s="46" t="s">
        <v>89</v>
      </c>
      <c r="B6" s="46" t="s">
        <v>198</v>
      </c>
    </row>
    <row r="7" spans="1:2" ht="11.25">
      <c r="A7" s="46" t="s">
        <v>172</v>
      </c>
      <c r="B7" s="46" t="s">
        <v>199</v>
      </c>
    </row>
    <row r="8" ht="11.25">
      <c r="B8" s="46" t="s">
        <v>200</v>
      </c>
    </row>
    <row r="9" ht="11.25">
      <c r="B9" s="46" t="s">
        <v>202</v>
      </c>
    </row>
    <row r="10" ht="11.25">
      <c r="B10" s="46" t="s">
        <v>203</v>
      </c>
    </row>
    <row r="11" ht="11.25">
      <c r="B11" s="46" t="s">
        <v>204</v>
      </c>
    </row>
    <row r="12" ht="11.25">
      <c r="B12" s="46" t="s">
        <v>205</v>
      </c>
    </row>
    <row r="13" ht="11.25">
      <c r="B13" s="46" t="s">
        <v>206</v>
      </c>
    </row>
    <row r="14" ht="11.25">
      <c r="B14" s="46" t="s">
        <v>238</v>
      </c>
    </row>
    <row r="15" ht="11.25">
      <c r="B15" s="46" t="s">
        <v>207</v>
      </c>
    </row>
    <row r="16" ht="11.25">
      <c r="B16" s="46" t="s">
        <v>208</v>
      </c>
    </row>
    <row r="17" ht="11.25">
      <c r="B17" s="46" t="s">
        <v>209</v>
      </c>
    </row>
    <row r="18" ht="11.25">
      <c r="B18" s="46" t="s">
        <v>415</v>
      </c>
    </row>
    <row r="19" ht="11.25">
      <c r="B19" s="46" t="s">
        <v>194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0">
    <tabColor indexed="47"/>
  </sheetPr>
  <dimension ref="A2:AA25"/>
  <sheetViews>
    <sheetView showGridLines="0" zoomScalePageLayoutView="0" workbookViewId="0" topLeftCell="A1">
      <selection activeCell="A1" sqref="A1"/>
    </sheetView>
  </sheetViews>
  <sheetFormatPr defaultColWidth="9.140625" defaultRowHeight="15" customHeight="1"/>
  <cols>
    <col min="1" max="1" width="28.00390625" style="108" bestFit="1" customWidth="1"/>
    <col min="2" max="4" width="9.140625" style="2" customWidth="1"/>
    <col min="5" max="5" width="6.8515625" style="2" customWidth="1"/>
    <col min="6" max="6" width="9.140625" style="2" customWidth="1"/>
    <col min="7" max="7" width="53.140625" style="2" bestFit="1" customWidth="1"/>
    <col min="8" max="12" width="9.140625" style="2" customWidth="1"/>
    <col min="13" max="13" width="12.421875" style="45" bestFit="1" customWidth="1"/>
    <col min="14" max="14" width="11.57421875" style="45" bestFit="1" customWidth="1"/>
    <col min="15" max="16" width="9.140625" style="45" customWidth="1"/>
    <col min="17" max="26" width="9.140625" style="2" customWidth="1"/>
    <col min="27" max="27" width="9.140625" style="47" customWidth="1"/>
    <col min="28" max="16384" width="9.140625" style="2" customWidth="1"/>
  </cols>
  <sheetData>
    <row r="2" spans="1:27" s="50" customFormat="1" ht="15" customHeight="1">
      <c r="A2" s="109" t="s">
        <v>355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  <c r="N2" s="59"/>
      <c r="O2" s="59"/>
      <c r="P2" s="59"/>
      <c r="Q2" s="58"/>
      <c r="R2" s="58"/>
      <c r="S2" s="58"/>
      <c r="T2" s="58"/>
      <c r="U2" s="58"/>
      <c r="V2" s="58"/>
      <c r="W2" s="58"/>
      <c r="X2" s="58"/>
      <c r="Y2" s="58"/>
      <c r="Z2" s="58"/>
      <c r="AA2" s="60"/>
    </row>
    <row r="4" spans="1:8" s="65" customFormat="1" ht="15" customHeight="1">
      <c r="A4" s="64"/>
      <c r="B4" s="64"/>
      <c r="D4" s="130"/>
      <c r="E4" s="124"/>
      <c r="F4" s="115"/>
      <c r="G4" s="131"/>
      <c r="H4" s="234"/>
    </row>
    <row r="7" spans="1:27" s="118" customFormat="1" ht="15" customHeight="1">
      <c r="A7" s="116" t="s">
        <v>331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59"/>
      <c r="N7" s="59"/>
      <c r="O7" s="59"/>
      <c r="P7" s="59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60"/>
    </row>
    <row r="8" spans="1:27" s="120" customFormat="1" ht="15" customHeight="1">
      <c r="A8" s="119"/>
      <c r="M8" s="45"/>
      <c r="N8" s="45"/>
      <c r="O8" s="45"/>
      <c r="P8" s="45"/>
      <c r="AA8" s="47"/>
    </row>
    <row r="9" spans="1:9" s="46" customFormat="1" ht="15" customHeight="1">
      <c r="A9" s="110"/>
      <c r="D9" s="130"/>
      <c r="E9" s="123"/>
      <c r="F9" s="100"/>
      <c r="G9" s="175"/>
      <c r="H9" s="257"/>
      <c r="I9" s="250"/>
    </row>
    <row r="12" spans="1:27" s="118" customFormat="1" ht="15" customHeight="1">
      <c r="A12" s="116" t="s">
        <v>367</v>
      </c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59"/>
      <c r="N12" s="59"/>
      <c r="O12" s="59"/>
      <c r="P12" s="59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60"/>
    </row>
    <row r="13" spans="1:27" s="118" customFormat="1" ht="15" customHeight="1">
      <c r="A13" s="116" t="s">
        <v>368</v>
      </c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59"/>
      <c r="N13" s="59"/>
      <c r="O13" s="59"/>
      <c r="P13" s="59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60"/>
    </row>
    <row r="14" spans="1:27" s="120" customFormat="1" ht="15" customHeight="1">
      <c r="A14" s="119"/>
      <c r="M14" s="45"/>
      <c r="N14" s="45"/>
      <c r="O14" s="45"/>
      <c r="P14" s="45"/>
      <c r="AA14" s="47"/>
    </row>
    <row r="15" spans="1:9" s="90" customFormat="1" ht="15" customHeight="1">
      <c r="A15" s="86"/>
      <c r="B15" s="87"/>
      <c r="C15" s="88"/>
      <c r="D15" s="92"/>
      <c r="E15" s="331"/>
      <c r="F15" s="164"/>
      <c r="G15" s="165"/>
      <c r="H15" s="249"/>
      <c r="I15" s="121"/>
    </row>
    <row r="16" spans="1:9" s="90" customFormat="1" ht="11.25">
      <c r="A16" s="86"/>
      <c r="B16" s="87"/>
      <c r="C16" s="88"/>
      <c r="D16" s="92"/>
      <c r="E16" s="332"/>
      <c r="F16" s="166" t="s">
        <v>366</v>
      </c>
      <c r="G16" s="161"/>
      <c r="H16" s="249"/>
      <c r="I16" s="121"/>
    </row>
    <row r="25" spans="12:27" ht="15" customHeight="1">
      <c r="L25" s="45"/>
      <c r="P25" s="2"/>
      <c r="Z25" s="47"/>
      <c r="AA25" s="2"/>
    </row>
  </sheetData>
  <sheetProtection formatColumns="0" formatRows="0"/>
  <protectedRanges>
    <protectedRange sqref="H49 A50 B51:F51 H51 H45 H53 H47 B47:F47 H43 B43:F43 H81 A82 B83:F83 H83 H77 H85 H79 B79:F79 H75 B75:F75 H65 A66 B67:F67 H67 H61 H69 H63 B63:F63 H59 B59:F59" name="p_d_8"/>
    <protectedRange sqref="B90:E90 G90" name="p_d_9"/>
    <protectedRange sqref="B96:E96 G96" name="p_d_10"/>
    <protectedRange sqref="B107:J107" name="p2_edit_1"/>
    <protectedRange sqref="E28:G28 F37:G37 E34:G34" name="p10_edit"/>
    <protectedRange sqref="B119:M119" name="p7_edit"/>
    <protectedRange sqref="B122:M123" name="p7_edit_1"/>
    <protectedRange sqref="B129:I129" name="p2_edit_2"/>
    <protectedRange sqref="B132:I133" name="p2_edit_3"/>
    <protectedRange sqref="A100 B101:J101" name="p2_edit"/>
  </protectedRanges>
  <mergeCells count="1">
    <mergeCell ref="E15:E16"/>
  </mergeCells>
  <dataValidations count="3">
    <dataValidation type="decimal" allowBlank="1" showInputMessage="1" showErrorMessage="1" error="Значение должно быть действительным числом" sqref="G4">
      <formula1>-999999999</formula1>
      <formula2>999999999999</formula2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15">
      <formula1>MR_LIST</formula1>
    </dataValidation>
    <dataValidation type="textLength" operator="equal" showInputMessage="1" showErrorMessage="1" errorTitle="Выбор муниципального образования" error="Для данного муниципального района отсутствуют муниципальные образования или Вы ввели некорректное наименование муниципального района!" sqref="F15">
      <formula1>0</formula1>
    </dataValidation>
  </dataValidations>
  <hyperlinks>
    <hyperlink ref="F16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1">
    <tabColor indexed="47"/>
  </sheetPr>
  <dimension ref="A1:CN85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39" customWidth="1"/>
    <col min="2" max="2" width="14.140625" style="37" customWidth="1"/>
    <col min="3" max="3" width="8.28125" style="37" customWidth="1"/>
    <col min="4" max="4" width="19.00390625" style="37" bestFit="1" customWidth="1"/>
    <col min="5" max="7" width="12.28125" style="37" bestFit="1" customWidth="1"/>
    <col min="8" max="8" width="68.28125" style="48" customWidth="1"/>
    <col min="9" max="9" width="32.140625" style="37" customWidth="1"/>
    <col min="10" max="10" width="48.140625" style="37" customWidth="1"/>
    <col min="11" max="16384" width="9.140625" style="37" customWidth="1"/>
  </cols>
  <sheetData>
    <row r="1" spans="1:92" ht="11.25">
      <c r="A1" s="36" t="s">
        <v>150</v>
      </c>
      <c r="B1" s="36" t="s">
        <v>146</v>
      </c>
      <c r="C1" s="36" t="s">
        <v>147</v>
      </c>
      <c r="D1" s="38" t="s">
        <v>1693</v>
      </c>
      <c r="E1" s="38" t="s">
        <v>2</v>
      </c>
      <c r="F1" s="38" t="s">
        <v>4</v>
      </c>
      <c r="G1" s="38" t="s">
        <v>3</v>
      </c>
      <c r="H1" s="38" t="s">
        <v>323</v>
      </c>
      <c r="I1" s="38" t="s">
        <v>216</v>
      </c>
      <c r="J1" s="38" t="s">
        <v>347</v>
      </c>
      <c r="CN1" s="61" t="s">
        <v>1684</v>
      </c>
    </row>
    <row r="2" spans="1:10" ht="34.5">
      <c r="A2" s="39" t="s">
        <v>1686</v>
      </c>
      <c r="B2" s="112" t="s">
        <v>148</v>
      </c>
      <c r="C2" s="41">
        <v>2006</v>
      </c>
      <c r="D2" s="113" t="s">
        <v>1691</v>
      </c>
      <c r="E2" s="51" t="s">
        <v>1694</v>
      </c>
      <c r="F2" s="51" t="s">
        <v>1695</v>
      </c>
      <c r="G2" s="51" t="s">
        <v>1695</v>
      </c>
      <c r="H2" s="97" t="s">
        <v>372</v>
      </c>
      <c r="I2" s="106" t="s">
        <v>332</v>
      </c>
      <c r="J2" s="37" t="s">
        <v>339</v>
      </c>
    </row>
    <row r="3" spans="1:10" ht="12.75">
      <c r="A3" s="39" t="s">
        <v>1687</v>
      </c>
      <c r="B3" s="112" t="s">
        <v>351</v>
      </c>
      <c r="C3" s="37">
        <v>2007</v>
      </c>
      <c r="D3" s="113" t="s">
        <v>1692</v>
      </c>
      <c r="E3" s="51" t="s">
        <v>1696</v>
      </c>
      <c r="F3" s="51" t="s">
        <v>1697</v>
      </c>
      <c r="G3" s="51" t="s">
        <v>1697</v>
      </c>
      <c r="H3" s="97" t="s">
        <v>241</v>
      </c>
      <c r="I3" s="106" t="s">
        <v>333</v>
      </c>
      <c r="J3" s="37" t="s">
        <v>340</v>
      </c>
    </row>
    <row r="4" spans="2:10" ht="34.5">
      <c r="B4" s="112" t="s">
        <v>352</v>
      </c>
      <c r="C4" s="41">
        <v>2008</v>
      </c>
      <c r="E4" s="51" t="s">
        <v>184</v>
      </c>
      <c r="F4" s="51" t="s">
        <v>1698</v>
      </c>
      <c r="G4" s="51" t="s">
        <v>1698</v>
      </c>
      <c r="H4" s="97" t="s">
        <v>242</v>
      </c>
      <c r="I4" s="106" t="s">
        <v>334</v>
      </c>
      <c r="J4" s="37" t="s">
        <v>341</v>
      </c>
    </row>
    <row r="5" spans="2:10" ht="12.75">
      <c r="B5" s="112" t="s">
        <v>353</v>
      </c>
      <c r="C5" s="37">
        <v>2009</v>
      </c>
      <c r="E5" s="51" t="s">
        <v>1699</v>
      </c>
      <c r="F5" s="51" t="s">
        <v>1700</v>
      </c>
      <c r="G5" s="51" t="s">
        <v>1700</v>
      </c>
      <c r="H5" s="97" t="s">
        <v>243</v>
      </c>
      <c r="J5" s="37" t="s">
        <v>342</v>
      </c>
    </row>
    <row r="6" spans="2:10" ht="12.75">
      <c r="B6" s="112" t="s">
        <v>137</v>
      </c>
      <c r="C6" s="41">
        <v>2010</v>
      </c>
      <c r="E6" s="51" t="s">
        <v>185</v>
      </c>
      <c r="F6" s="51" t="s">
        <v>1701</v>
      </c>
      <c r="G6" s="51" t="s">
        <v>1701</v>
      </c>
      <c r="H6" s="97" t="s">
        <v>244</v>
      </c>
      <c r="J6" s="37" t="s">
        <v>335</v>
      </c>
    </row>
    <row r="7" spans="2:10" ht="11.25">
      <c r="B7" s="40"/>
      <c r="C7" s="41">
        <v>2011</v>
      </c>
      <c r="E7" s="51" t="s">
        <v>186</v>
      </c>
      <c r="F7" s="51" t="s">
        <v>1702</v>
      </c>
      <c r="G7" s="51" t="s">
        <v>1702</v>
      </c>
      <c r="H7" s="97" t="s">
        <v>245</v>
      </c>
      <c r="J7" s="37" t="s">
        <v>336</v>
      </c>
    </row>
    <row r="8" spans="2:10" ht="11.25">
      <c r="B8" s="40"/>
      <c r="C8" s="41">
        <v>2012</v>
      </c>
      <c r="E8" s="51" t="s">
        <v>187</v>
      </c>
      <c r="F8" s="51" t="s">
        <v>1703</v>
      </c>
      <c r="G8" s="51" t="s">
        <v>1703</v>
      </c>
      <c r="H8" s="97" t="s">
        <v>246</v>
      </c>
      <c r="J8" s="37" t="s">
        <v>337</v>
      </c>
    </row>
    <row r="9" spans="2:10" ht="11.25">
      <c r="B9" s="40"/>
      <c r="C9" s="41">
        <v>2013</v>
      </c>
      <c r="E9" s="51" t="s">
        <v>1704</v>
      </c>
      <c r="F9" s="51" t="s">
        <v>1705</v>
      </c>
      <c r="G9" s="51" t="s">
        <v>1705</v>
      </c>
      <c r="H9" s="97" t="s">
        <v>247</v>
      </c>
      <c r="J9" s="37" t="s">
        <v>338</v>
      </c>
    </row>
    <row r="10" spans="2:10" ht="11.25">
      <c r="B10" s="40"/>
      <c r="C10" s="41">
        <v>2014</v>
      </c>
      <c r="E10" s="51" t="s">
        <v>1706</v>
      </c>
      <c r="F10" s="51" t="s">
        <v>1707</v>
      </c>
      <c r="G10" s="51" t="s">
        <v>1707</v>
      </c>
      <c r="H10" s="97" t="s">
        <v>248</v>
      </c>
      <c r="J10" s="37" t="s">
        <v>343</v>
      </c>
    </row>
    <row r="11" spans="2:10" ht="11.25">
      <c r="B11" s="40"/>
      <c r="C11" s="41">
        <v>2015</v>
      </c>
      <c r="E11" s="51" t="s">
        <v>1708</v>
      </c>
      <c r="F11" s="51">
        <v>10</v>
      </c>
      <c r="G11" s="51">
        <v>10</v>
      </c>
      <c r="H11" s="97" t="s">
        <v>249</v>
      </c>
      <c r="J11" s="37" t="s">
        <v>344</v>
      </c>
    </row>
    <row r="12" spans="2:10" ht="11.25">
      <c r="B12" s="40"/>
      <c r="C12" s="41"/>
      <c r="E12" s="51" t="s">
        <v>0</v>
      </c>
      <c r="F12" s="51">
        <v>11</v>
      </c>
      <c r="G12" s="51">
        <v>11</v>
      </c>
      <c r="H12" s="97" t="s">
        <v>250</v>
      </c>
      <c r="J12" s="37" t="s">
        <v>345</v>
      </c>
    </row>
    <row r="13" spans="2:10" ht="11.25">
      <c r="B13" s="40"/>
      <c r="C13" s="41"/>
      <c r="E13" s="51" t="s">
        <v>1</v>
      </c>
      <c r="F13" s="51">
        <v>12</v>
      </c>
      <c r="G13" s="51">
        <v>12</v>
      </c>
      <c r="H13" s="97" t="s">
        <v>251</v>
      </c>
      <c r="J13" s="37" t="s">
        <v>346</v>
      </c>
    </row>
    <row r="14" spans="2:8" ht="11.25">
      <c r="B14" s="40"/>
      <c r="C14" s="41"/>
      <c r="E14" s="51"/>
      <c r="F14" s="51"/>
      <c r="G14" s="51">
        <v>13</v>
      </c>
      <c r="H14" s="97" t="s">
        <v>252</v>
      </c>
    </row>
    <row r="15" spans="2:8" ht="11.25">
      <c r="B15" s="40"/>
      <c r="C15" s="41"/>
      <c r="E15" s="51"/>
      <c r="F15" s="51"/>
      <c r="G15" s="51">
        <v>14</v>
      </c>
      <c r="H15" s="97" t="s">
        <v>253</v>
      </c>
    </row>
    <row r="16" spans="2:8" ht="11.25">
      <c r="B16" s="40"/>
      <c r="C16" s="41"/>
      <c r="E16" s="51"/>
      <c r="F16" s="51"/>
      <c r="G16" s="51">
        <v>15</v>
      </c>
      <c r="H16" s="97" t="s">
        <v>254</v>
      </c>
    </row>
    <row r="17" spans="5:8" ht="11.25">
      <c r="E17" s="51"/>
      <c r="F17" s="51"/>
      <c r="G17" s="51">
        <v>16</v>
      </c>
      <c r="H17" s="97" t="s">
        <v>255</v>
      </c>
    </row>
    <row r="18" spans="5:8" ht="11.25">
      <c r="E18" s="51"/>
      <c r="F18" s="51"/>
      <c r="G18" s="51">
        <v>17</v>
      </c>
      <c r="H18" s="97" t="s">
        <v>256</v>
      </c>
    </row>
    <row r="19" spans="5:8" ht="11.25">
      <c r="E19" s="51"/>
      <c r="F19" s="51"/>
      <c r="G19" s="51">
        <v>18</v>
      </c>
      <c r="H19" s="97" t="s">
        <v>257</v>
      </c>
    </row>
    <row r="20" spans="5:8" ht="11.25">
      <c r="E20" s="51"/>
      <c r="F20" s="51"/>
      <c r="G20" s="51">
        <v>19</v>
      </c>
      <c r="H20" s="97" t="s">
        <v>258</v>
      </c>
    </row>
    <row r="21" spans="5:8" ht="11.25">
      <c r="E21" s="51"/>
      <c r="F21" s="51"/>
      <c r="G21" s="51">
        <v>20</v>
      </c>
      <c r="H21" s="97" t="s">
        <v>259</v>
      </c>
    </row>
    <row r="22" spans="5:8" ht="11.25">
      <c r="E22" s="51"/>
      <c r="F22" s="51"/>
      <c r="G22" s="51">
        <v>21</v>
      </c>
      <c r="H22" s="97" t="s">
        <v>260</v>
      </c>
    </row>
    <row r="23" spans="5:8" ht="11.25">
      <c r="E23" s="51"/>
      <c r="F23" s="51"/>
      <c r="G23" s="51">
        <v>22</v>
      </c>
      <c r="H23" s="97" t="s">
        <v>261</v>
      </c>
    </row>
    <row r="24" spans="1:8" ht="11.25">
      <c r="A24" s="37"/>
      <c r="E24" s="51"/>
      <c r="F24" s="51"/>
      <c r="G24" s="51">
        <v>23</v>
      </c>
      <c r="H24" s="97" t="s">
        <v>262</v>
      </c>
    </row>
    <row r="25" spans="5:8" ht="11.25">
      <c r="E25" s="51"/>
      <c r="F25" s="51"/>
      <c r="G25" s="51">
        <v>24</v>
      </c>
      <c r="H25" s="97" t="s">
        <v>263</v>
      </c>
    </row>
    <row r="26" spans="5:8" ht="11.25">
      <c r="E26" s="51"/>
      <c r="F26" s="51"/>
      <c r="G26" s="51">
        <v>25</v>
      </c>
      <c r="H26" s="97" t="s">
        <v>264</v>
      </c>
    </row>
    <row r="27" spans="5:8" ht="11.25">
      <c r="E27" s="51"/>
      <c r="F27" s="51"/>
      <c r="G27" s="51">
        <v>26</v>
      </c>
      <c r="H27" s="97" t="s">
        <v>265</v>
      </c>
    </row>
    <row r="28" spans="5:8" ht="11.25">
      <c r="E28" s="51"/>
      <c r="F28" s="51"/>
      <c r="G28" s="51">
        <v>27</v>
      </c>
      <c r="H28" s="97" t="s">
        <v>266</v>
      </c>
    </row>
    <row r="29" spans="5:8" ht="11.25">
      <c r="E29" s="51"/>
      <c r="F29" s="51"/>
      <c r="G29" s="51">
        <v>28</v>
      </c>
      <c r="H29" s="97" t="s">
        <v>267</v>
      </c>
    </row>
    <row r="30" spans="5:8" ht="11.25">
      <c r="E30" s="51"/>
      <c r="F30" s="51"/>
      <c r="G30" s="51">
        <v>29</v>
      </c>
      <c r="H30" s="97" t="s">
        <v>268</v>
      </c>
    </row>
    <row r="31" spans="5:8" ht="11.25">
      <c r="E31" s="51"/>
      <c r="F31" s="51"/>
      <c r="G31" s="51">
        <v>30</v>
      </c>
      <c r="H31" s="97" t="s">
        <v>269</v>
      </c>
    </row>
    <row r="32" spans="5:8" ht="11.25">
      <c r="E32" s="51"/>
      <c r="F32" s="51"/>
      <c r="G32" s="51">
        <v>31</v>
      </c>
      <c r="H32" s="97" t="s">
        <v>270</v>
      </c>
    </row>
    <row r="33" ht="11.25">
      <c r="H33" s="97" t="s">
        <v>271</v>
      </c>
    </row>
    <row r="34" ht="11.25">
      <c r="H34" s="97" t="s">
        <v>272</v>
      </c>
    </row>
    <row r="35" ht="11.25">
      <c r="H35" s="97" t="s">
        <v>273</v>
      </c>
    </row>
    <row r="36" ht="11.25">
      <c r="H36" s="97" t="s">
        <v>274</v>
      </c>
    </row>
    <row r="37" ht="11.25">
      <c r="H37" s="97" t="s">
        <v>275</v>
      </c>
    </row>
    <row r="38" ht="11.25">
      <c r="H38" s="97" t="s">
        <v>276</v>
      </c>
    </row>
    <row r="39" ht="11.25">
      <c r="H39" s="97" t="s">
        <v>277</v>
      </c>
    </row>
    <row r="40" ht="11.25">
      <c r="H40" s="97" t="s">
        <v>278</v>
      </c>
    </row>
    <row r="41" ht="11.25">
      <c r="H41" s="97" t="s">
        <v>279</v>
      </c>
    </row>
    <row r="42" ht="11.25">
      <c r="H42" s="97" t="s">
        <v>280</v>
      </c>
    </row>
    <row r="43" ht="11.25">
      <c r="H43" s="97" t="s">
        <v>281</v>
      </c>
    </row>
    <row r="44" ht="11.25">
      <c r="H44" s="97" t="s">
        <v>282</v>
      </c>
    </row>
    <row r="45" ht="11.25">
      <c r="H45" s="97" t="s">
        <v>283</v>
      </c>
    </row>
    <row r="46" ht="11.25">
      <c r="H46" s="97" t="s">
        <v>284</v>
      </c>
    </row>
    <row r="47" ht="11.25">
      <c r="H47" s="97" t="s">
        <v>285</v>
      </c>
    </row>
    <row r="48" ht="11.25">
      <c r="H48" s="97" t="s">
        <v>286</v>
      </c>
    </row>
    <row r="49" ht="11.25">
      <c r="H49" s="97" t="s">
        <v>287</v>
      </c>
    </row>
    <row r="50" ht="11.25">
      <c r="H50" s="97" t="s">
        <v>288</v>
      </c>
    </row>
    <row r="51" ht="11.25">
      <c r="H51" s="97" t="s">
        <v>289</v>
      </c>
    </row>
    <row r="52" ht="11.25">
      <c r="H52" s="97" t="s">
        <v>290</v>
      </c>
    </row>
    <row r="53" ht="11.25">
      <c r="H53" s="97" t="s">
        <v>291</v>
      </c>
    </row>
    <row r="54" ht="11.25">
      <c r="H54" s="97" t="s">
        <v>292</v>
      </c>
    </row>
    <row r="55" ht="11.25">
      <c r="H55" s="97" t="s">
        <v>293</v>
      </c>
    </row>
    <row r="56" ht="11.25">
      <c r="H56" s="97" t="s">
        <v>294</v>
      </c>
    </row>
    <row r="57" ht="11.25">
      <c r="H57" s="97" t="s">
        <v>295</v>
      </c>
    </row>
    <row r="58" ht="11.25">
      <c r="H58" s="97" t="s">
        <v>296</v>
      </c>
    </row>
    <row r="59" ht="11.25">
      <c r="H59" s="97" t="s">
        <v>297</v>
      </c>
    </row>
    <row r="60" ht="11.25">
      <c r="H60" s="97" t="s">
        <v>298</v>
      </c>
    </row>
    <row r="61" ht="11.25">
      <c r="H61" s="97" t="s">
        <v>299</v>
      </c>
    </row>
    <row r="62" ht="11.25">
      <c r="H62" s="97" t="s">
        <v>300</v>
      </c>
    </row>
    <row r="63" ht="11.25">
      <c r="H63" s="97" t="s">
        <v>301</v>
      </c>
    </row>
    <row r="64" ht="11.25">
      <c r="H64" s="97" t="s">
        <v>302</v>
      </c>
    </row>
    <row r="65" ht="11.25">
      <c r="H65" s="97" t="s">
        <v>303</v>
      </c>
    </row>
    <row r="66" ht="11.25">
      <c r="H66" s="97" t="s">
        <v>304</v>
      </c>
    </row>
    <row r="67" ht="11.25">
      <c r="H67" s="97" t="s">
        <v>305</v>
      </c>
    </row>
    <row r="68" ht="11.25">
      <c r="H68" s="97" t="s">
        <v>306</v>
      </c>
    </row>
    <row r="69" ht="11.25">
      <c r="H69" s="97" t="s">
        <v>307</v>
      </c>
    </row>
    <row r="70" ht="11.25">
      <c r="H70" s="97" t="s">
        <v>308</v>
      </c>
    </row>
    <row r="71" ht="11.25">
      <c r="H71" s="97" t="s">
        <v>309</v>
      </c>
    </row>
    <row r="72" ht="11.25">
      <c r="H72" s="97" t="s">
        <v>310</v>
      </c>
    </row>
    <row r="73" ht="11.25">
      <c r="H73" s="97" t="s">
        <v>311</v>
      </c>
    </row>
    <row r="74" ht="11.25">
      <c r="H74" s="97" t="s">
        <v>312</v>
      </c>
    </row>
    <row r="75" ht="11.25">
      <c r="H75" s="97" t="s">
        <v>313</v>
      </c>
    </row>
    <row r="76" ht="11.25">
      <c r="H76" s="97" t="s">
        <v>314</v>
      </c>
    </row>
    <row r="77" ht="11.25">
      <c r="H77" s="97" t="s">
        <v>315</v>
      </c>
    </row>
    <row r="78" ht="11.25">
      <c r="H78" s="97" t="s">
        <v>316</v>
      </c>
    </row>
    <row r="79" ht="11.25">
      <c r="H79" s="97" t="s">
        <v>1683</v>
      </c>
    </row>
    <row r="80" ht="11.25">
      <c r="H80" s="97" t="s">
        <v>317</v>
      </c>
    </row>
    <row r="81" ht="11.25">
      <c r="H81" s="97" t="s">
        <v>318</v>
      </c>
    </row>
    <row r="82" ht="11.25">
      <c r="H82" s="97" t="s">
        <v>319</v>
      </c>
    </row>
    <row r="83" ht="11.25">
      <c r="H83" s="97" t="s">
        <v>320</v>
      </c>
    </row>
    <row r="84" ht="11.25">
      <c r="H84" s="97" t="s">
        <v>321</v>
      </c>
    </row>
    <row r="85" ht="11.25">
      <c r="H85" s="97" t="s">
        <v>322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водоотведения и (или) очистки сточных вод (квартальные)</dc:title>
  <dc:subject>Показатели подлежащие раскрытию в сфере водоотведения и (или) очистки сточных вод (квартальные)</dc:subject>
  <dc:creator>--</dc:creator>
  <cp:keywords/>
  <dc:description/>
  <cp:lastModifiedBy>user7</cp:lastModifiedBy>
  <cp:lastPrinted>2011-07-11T10:18:59Z</cp:lastPrinted>
  <dcterms:created xsi:type="dcterms:W3CDTF">2004-05-21T07:18:45Z</dcterms:created>
  <dcterms:modified xsi:type="dcterms:W3CDTF">2012-04-18T12:14:57Z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JKH.OPEN.INFO.QUARTER.VO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>C:\Program Files\Compulink\CEM\taremo_ias_REPOSITORY\REFERENCEDDATA</vt:lpwstr>
  </property>
  <property fmtid="{D5CDD505-2E9C-101B-9397-08002B2CF9AE}" pid="422" name="XslViewFilePath">
    <vt:lpwstr>C:\Program Files\Compulink\CEM\taremo_ias_REPOSITORY\REFERENCEDDATA\show.xsl</vt:lpwstr>
  </property>
  <property fmtid="{D5CDD505-2E9C-101B-9397-08002B2CF9AE}" pid="423" name="RootDocFilePath">
    <vt:lpwstr>Undefined</vt:lpwstr>
  </property>
  <property fmtid="{D5CDD505-2E9C-101B-9397-08002B2CF9AE}" pid="424" name="HtmlTempFilePath">
    <vt:lpwstr>C:\Program Files\Compulink\CEM\taremo_ias_REPOSITORY\REFERENCEDDATA\Temp\cem_2_15_ФТЭС.html</vt:lpwstr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2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4.0</vt:lpwstr>
  </property>
  <property fmtid="{D5CDD505-2E9C-101B-9397-08002B2CF9AE}" pid="787" name="XMLTempFilePath">
    <vt:lpwstr/>
  </property>
</Properties>
</file>